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370" windowHeight="769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5251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E5" i="4"/>
  <c r="AE5" i="1" s="1"/>
  <c r="G5" i="3"/>
  <c r="AA5" i="1" s="1"/>
  <c r="W5" i="2"/>
  <c r="W5" i="1" s="1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J44" i="4"/>
  <c r="AJ44" i="1" s="1"/>
  <c r="F44" i="4"/>
  <c r="AF44" i="1" s="1"/>
  <c r="H44" i="3"/>
  <c r="AB44" i="1" s="1"/>
  <c r="D44" i="3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O7" i="1" s="1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O17" i="5"/>
  <c r="BA17" i="1" s="1"/>
  <c r="K17" i="5"/>
  <c r="AW17" i="1" s="1"/>
  <c r="E17" i="5"/>
  <c r="AQ17" i="1" s="1"/>
  <c r="F17" i="6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AK17" i="1"/>
  <c r="AI5" i="1"/>
  <c r="P5" i="1"/>
  <c r="AH15" i="1"/>
  <c r="Z15" i="1"/>
  <c r="S15" i="1"/>
  <c r="H27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AD20" i="1"/>
  <c r="M19" i="3"/>
  <c r="R23" i="3"/>
  <c r="Q5" i="3"/>
  <c r="N6" i="3"/>
  <c r="S6" i="3"/>
  <c r="T6" i="4"/>
  <c r="S6" i="5"/>
  <c r="J6" i="6"/>
  <c r="W3" i="6"/>
  <c r="K18" i="3"/>
  <c r="V8" i="6"/>
  <c r="AK14" i="1"/>
  <c r="AW14" i="1"/>
  <c r="W9" i="6"/>
  <c r="T6" i="6"/>
  <c r="F10" i="1"/>
  <c r="W7" i="6"/>
  <c r="AM22" i="1"/>
  <c r="N20" i="3"/>
  <c r="S24" i="3"/>
  <c r="AF8" i="1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O2" i="1"/>
  <c r="K2" i="1"/>
  <c r="L2" i="1"/>
  <c r="M2" i="1"/>
  <c r="BE6" i="1"/>
  <c r="AU6" i="1"/>
  <c r="BB6" i="1"/>
  <c r="Z6" i="1"/>
  <c r="AC6" i="1"/>
  <c r="M6" i="1"/>
  <c r="AV10" i="1"/>
  <c r="BA10" i="1"/>
  <c r="AI10" i="1"/>
  <c r="AJ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Z11" i="1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1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BD17" i="1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AS17" i="1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AH19" i="1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AJ26" i="1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BG27" i="1"/>
  <c r="W27" i="5"/>
  <c r="S27" i="5"/>
  <c r="BA27" i="1"/>
  <c r="M27" i="6"/>
  <c r="T27" i="5"/>
  <c r="P27" i="5"/>
  <c r="AP27" i="1"/>
  <c r="U27" i="4"/>
  <c r="Q27" i="4"/>
  <c r="Q27" i="6"/>
  <c r="U27" i="5"/>
  <c r="AQ27" i="1"/>
  <c r="S27" i="4"/>
  <c r="AH27" i="1"/>
  <c r="T27" i="4"/>
  <c r="AY27" i="1"/>
  <c r="V27" i="4"/>
  <c r="P27" i="4"/>
  <c r="AK27" i="1"/>
  <c r="T27" i="3"/>
  <c r="P27" i="3"/>
  <c r="L27" i="3"/>
  <c r="U27" i="1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Z28" i="1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I28" i="1"/>
  <c r="S28" i="4"/>
  <c r="U28" i="3"/>
  <c r="Y28" i="1"/>
  <c r="V28" i="1"/>
  <c r="P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P34" i="4"/>
  <c r="U34" i="3"/>
  <c r="V35" i="6"/>
  <c r="R35" i="6"/>
  <c r="N35" i="6"/>
  <c r="J35" i="6"/>
  <c r="BD35" i="1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AR36" i="1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I36" i="1"/>
  <c r="M36" i="6"/>
  <c r="U36" i="3"/>
  <c r="K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M43" i="1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AK44" i="1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AN44" i="1"/>
  <c r="W44" i="3"/>
  <c r="S44" i="3"/>
  <c r="O44" i="3"/>
  <c r="K44" i="3"/>
  <c r="R44" i="5"/>
  <c r="R44" i="4"/>
  <c r="T44" i="3"/>
  <c r="P44" i="3"/>
  <c r="L44" i="3"/>
  <c r="X44" i="1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L34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J15" i="1"/>
  <c r="J19" i="1"/>
  <c r="R26" i="1"/>
  <c r="S27" i="1"/>
  <c r="S43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R12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B43" i="1"/>
  <c r="U10" i="6"/>
  <c r="T10" i="6"/>
  <c r="M10" i="6"/>
  <c r="Q10" i="6"/>
  <c r="R5" i="6"/>
  <c r="P7" i="4"/>
  <c r="T4" i="6"/>
  <c r="M4" i="6"/>
  <c r="BF4" i="1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AR9" i="1"/>
  <c r="R9" i="5"/>
  <c r="V9" i="5"/>
  <c r="M9" i="6"/>
  <c r="Q9" i="6"/>
  <c r="U9" i="6"/>
  <c r="I9" i="1"/>
  <c r="J9" i="3"/>
  <c r="N9" i="3"/>
  <c r="R9" i="3"/>
  <c r="V9" i="3"/>
  <c r="AL9" i="1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AR3" i="1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AD7" i="1"/>
  <c r="T7" i="4"/>
  <c r="P7" i="5"/>
  <c r="L7" i="6"/>
  <c r="P7" i="1"/>
  <c r="L7" i="3"/>
  <c r="T7" i="5"/>
  <c r="P7" i="6"/>
  <c r="D7" i="1"/>
  <c r="P7" i="3"/>
  <c r="T7" i="6"/>
  <c r="U7" i="1"/>
  <c r="M7" i="3"/>
  <c r="Q7" i="3"/>
  <c r="U7" i="3"/>
  <c r="Q7" i="4"/>
  <c r="U7" i="4"/>
  <c r="Q7" i="5"/>
  <c r="U7" i="5"/>
  <c r="BG7" i="1"/>
  <c r="M7" i="6"/>
  <c r="Q7" i="6"/>
  <c r="U7" i="6"/>
  <c r="N7" i="1"/>
  <c r="J7" i="3"/>
  <c r="N7" i="3"/>
  <c r="R7" i="3"/>
  <c r="V7" i="3"/>
  <c r="R7" i="4"/>
  <c r="V7" i="4"/>
  <c r="AR7" i="1"/>
  <c r="R7" i="5"/>
  <c r="V7" i="5"/>
  <c r="BD7" i="1"/>
  <c r="J7" i="6"/>
  <c r="N7" i="6"/>
  <c r="R7" i="6"/>
  <c r="V7" i="6"/>
  <c r="K7" i="3"/>
  <c r="O7" i="3"/>
  <c r="S7" i="3"/>
  <c r="W7" i="3"/>
  <c r="S7" i="4"/>
  <c r="W7" i="4"/>
  <c r="AS7" i="1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<sst xmlns="http://schemas.openxmlformats.org/spreadsheetml/2006/main" count="1026" uniqueCount="640">
  <si>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</si>
  <si>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</si>
  <si>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</si>
  <si>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</si>
  <si>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</si>
  <si>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</si>
  <si>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</si>
  <si>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</si>
  <si>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</si>
  <si>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</si>
  <si>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</si>
  <si>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</si>
  <si>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</si>
  <si>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</si>
  <si>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</si>
  <si>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</si>
  <si>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</si>
  <si>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</si>
  <si>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</si>
  <si>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</si>
  <si>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</si>
  <si>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</si>
  <si>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</si>
  <si>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</si>
  <si>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</si>
  <si>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</si>
  <si>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</si>
  <si>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</si>
  <si>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</si>
  <si>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</si>
  <si>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</si>
  <si>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</si>
  <si>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</si>
  <si>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</si>
  <si>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</si>
  <si>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</si>
  <si>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</si>
  <si>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</si>
  <si>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</si>
  <si>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</si>
  <si>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</si>
  <si>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</si>
  <si>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</si>
  <si>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</si>
  <si>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</si>
  <si>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</si>
  <si>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</si>
  <si>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</si>
  <si>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</si>
  <si>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</si>
  <si>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</si>
  <si>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</si>
  <si>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</si>
  <si>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</si>
  <si>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</si>
  <si>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</si>
  <si>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</si>
  <si>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</si>
  <si>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</si>
  <si>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</si>
  <si>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</si>
  <si>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</si>
  <si>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</si>
  <si>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</si>
  <si>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</si>
  <si>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</si>
  <si>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</si>
  <si>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</si>
  <si>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</si>
  <si>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</si>
  <si>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</si>
  <si>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</si>
  <si>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</si>
  <si>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</si>
  <si>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</si>
  <si>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</si>
  <si>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</si>
  <si>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</si>
  <si>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</si>
  <si>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</si>
  <si>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</si>
  <si>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</si>
  <si>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</si>
  <si>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</si>
  <si>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</si>
  <si>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</si>
  <si>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</si>
  <si>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</si>
  <si>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</si>
  <si>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</si>
  <si>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</si>
  <si>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</si>
  <si>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</si>
  <si>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</si>
  <si>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</si>
  <si>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</si>
  <si>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</si>
  <si>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</si>
  <si>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</si>
  <si>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</si>
  <si>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</si>
  <si>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</si>
  <si>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</si>
  <si>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</si>
  <si>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</si>
  <si>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</si>
  <si>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</si>
  <si>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</si>
  <si>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</si>
  <si>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</si>
  <si>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</si>
  <si>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</si>
  <si>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</si>
  <si>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</si>
  <si>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</si>
  <si>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</si>
  <si>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</si>
  <si>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</si>
  <si>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</si>
  <si>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</si>
  <si>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</si>
  <si>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</si>
  <si>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</si>
  <si>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</si>
  <si>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</si>
  <si>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</si>
  <si>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</si>
  <si>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</si>
  <si>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</si>
  <si>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</si>
  <si>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</si>
  <si>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</si>
  <si>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</si>
  <si>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</si>
  <si>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</si>
  <si>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</si>
  <si>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</si>
  <si>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</si>
  <si>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</si>
  <si>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</si>
  <si>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</si>
  <si>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</si>
  <si>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</si>
  <si>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</si>
  <si>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</si>
  <si>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</si>
  <si>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</si>
  <si>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</si>
  <si>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</si>
  <si>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</si>
  <si>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</si>
  <si>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</si>
  <si>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</si>
  <si>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</si>
  <si>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</si>
  <si>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</si>
  <si>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</si>
  <si>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</si>
  <si>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</si>
  <si>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</si>
  <si>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</si>
  <si>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</si>
  <si>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</si>
  <si>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</si>
  <si>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</si>
  <si>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</si>
  <si>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</si>
  <si>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</si>
  <si>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</si>
  <si>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</si>
  <si>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</si>
  <si>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</si>
  <si>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</si>
  <si>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</si>
  <si>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</si>
  <si>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</si>
  <si>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</si>
  <si>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</si>
  <si>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</si>
  <si>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</si>
  <si>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</si>
  <si>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</si>
  <si>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</si>
  <si>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</si>
  <si>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</si>
  <si>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</si>
  <si>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</si>
  <si>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</si>
  <si>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</si>
  <si>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</si>
  <si>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</si>
  <si>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</si>
  <si>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</si>
  <si>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</si>
  <si>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</si>
  <si>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</si>
  <si>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</si>
  <si>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</si>
  <si>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</si>
  <si>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</si>
  <si>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</si>
  <si>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</si>
  <si>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</si>
  <si>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</si>
  <si>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</si>
  <si>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</si>
  <si>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</si>
  <si>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</si>
  <si>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</si>
  <si>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</si>
  <si>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</si>
  <si>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</si>
  <si>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</si>
  <si>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</si>
  <si>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</si>
  <si>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</si>
  <si>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</si>
  <si>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</si>
  <si>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</si>
  <si>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</si>
  <si>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</si>
  <si>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</si>
  <si>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</si>
  <si>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</si>
  <si>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</si>
  <si>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</si>
  <si>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</si>
  <si>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</si>
  <si>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</si>
  <si>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</si>
  <si>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</si>
  <si>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</si>
  <si>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</si>
  <si>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</si>
  <si>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</si>
  <si>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</si>
  <si>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</si>
  <si>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</si>
  <si>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</si>
  <si>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</si>
  <si>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</si>
  <si>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</si>
  <si>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</si>
  <si>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</si>
  <si>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</si>
  <si>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</si>
  <si>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</si>
  <si>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</si>
  <si>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</si>
  <si>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</si>
  <si>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</si>
  <si>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</si>
  <si>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</si>
  <si>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</si>
  <si>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</si>
  <si>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</si>
  <si>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</si>
  <si>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</si>
  <si>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</si>
  <si>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</si>
  <si>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</si>
  <si>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</si>
  <si>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</si>
  <si>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</si>
  <si>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</si>
  <si>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</si>
  <si>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</si>
  <si>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</si>
  <si>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</si>
  <si>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</si>
  <si>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</si>
  <si>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</si>
  <si>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</si>
  <si>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</si>
  <si>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</si>
  <si>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</si>
  <si>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</si>
  <si>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</si>
  <si>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</si>
  <si>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</si>
  <si>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</si>
  <si>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</si>
  <si>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</si>
  <si>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</si>
  <si>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</si>
  <si>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</si>
  <si>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</si>
  <si>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</si>
  <si>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</si>
  <si>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</si>
  <si>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</si>
  <si>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</si>
  <si>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</si>
  <si>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</si>
  <si>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</si>
  <si>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</si>
  <si>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</si>
  <si>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</si>
  <si>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</si>
  <si>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</si>
  <si>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</si>
  <si>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</si>
  <si>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</si>
  <si>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</si>
  <si>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</si>
  <si>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</si>
  <si>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</si>
  <si>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</si>
  <si>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</si>
  <si>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</si>
  <si>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</si>
  <si>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</si>
  <si>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</si>
  <si>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</si>
  <si>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</si>
  <si>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</si>
  <si>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</si>
  <si>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</si>
  <si>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</si>
  <si>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</si>
  <si>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</si>
  <si>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</si>
  <si>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</si>
  <si>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</si>
  <si>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</si>
  <si>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</si>
  <si>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</si>
  <si>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</si>
  <si>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</si>
  <si>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</si>
  <si>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</si>
  <si>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</si>
  <si>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</si>
  <si>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</si>
  <si>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</si>
  <si>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</si>
  <si>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</si>
  <si>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</si>
  <si>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</si>
  <si>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</si>
  <si>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</si>
  <si>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</si>
  <si>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</si>
  <si>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</si>
  <si>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</si>
  <si>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</si>
  <si>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</si>
  <si>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</si>
  <si>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</si>
  <si>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</si>
  <si>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</si>
  <si>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</si>
  <si>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</si>
  <si>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</si>
  <si>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</si>
  <si>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</si>
  <si>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</si>
  <si>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</si>
  <si>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</si>
  <si>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</si>
  <si>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</si>
  <si>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</si>
  <si>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</si>
  <si>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</si>
  <si>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</si>
  <si>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</si>
  <si>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</si>
  <si>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</si>
  <si>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</si>
  <si>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</si>
  <si>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</si>
  <si>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</si>
  <si>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</si>
  <si>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</si>
  <si>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</si>
  <si>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</si>
  <si>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</si>
  <si>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</si>
  <si>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</si>
  <si>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</si>
  <si>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</si>
  <si>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</si>
  <si>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</si>
  <si>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</si>
  <si>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</si>
  <si>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</si>
  <si>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</si>
  <si>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</si>
  <si>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</si>
  <si>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</si>
  <si>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</si>
  <si>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</si>
  <si>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</si>
  <si>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</si>
  <si>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</si>
  <si>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</si>
  <si>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</si>
  <si>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</si>
  <si>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</si>
  <si>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</si>
  <si>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</si>
  <si>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</si>
  <si>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</si>
  <si>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</si>
  <si>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</si>
  <si>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</si>
  <si>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</si>
  <si>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</si>
  <si>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</si>
  <si>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</si>
  <si>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</si>
  <si>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</si>
  <si>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</si>
  <si>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</si>
  <si>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</si>
  <si>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</si>
  <si>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</si>
  <si>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</si>
  <si>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</si>
  <si>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</si>
  <si>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</si>
  <si>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</si>
  <si>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</si>
  <si>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</si>
  <si>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</si>
  <si>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</si>
  <si>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</si>
  <si>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</si>
  <si>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</si>
  <si>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</si>
  <si>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</si>
  <si>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</si>
  <si>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</si>
  <si>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</si>
  <si>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</si>
  <si>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</si>
  <si>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</si>
  <si>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</si>
  <si>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</si>
  <si>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</si>
  <si>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</si>
  <si>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</si>
  <si>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</si>
  <si>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</si>
  <si>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</si>
  <si>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</si>
  <si>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</si>
  <si>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</si>
  <si>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</si>
  <si>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</si>
  <si>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</si>
  <si>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</si>
  <si>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</si>
  <si>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</si>
  <si>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</si>
  <si>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</si>
  <si>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</si>
  <si>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</si>
  <si>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</si>
  <si>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</si>
  <si>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</si>
  <si>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</si>
  <si>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</si>
  <si>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</si>
  <si>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</si>
  <si>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</si>
  <si>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</si>
  <si>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</si>
  <si>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</si>
  <si>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</si>
  <si>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</si>
  <si>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</si>
  <si>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</si>
  <si>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</si>
  <si>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</si>
  <si>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</si>
  <si>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</si>
  <si>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</si>
  <si>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</si>
  <si>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</si>
  <si>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</si>
  <si>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</si>
  <si>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</si>
  <si>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</si>
  <si>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</si>
  <si>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</si>
  <si>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</si>
  <si>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</si>
  <si>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</si>
  <si>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</si>
  <si>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</si>
  <si>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</si>
  <si>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</si>
  <si>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</si>
  <si>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</si>
  <si>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</si>
  <si>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</si>
  <si>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</si>
  <si>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</si>
  <si>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</si>
  <si>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</si>
  <si>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</si>
  <si>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</si>
  <si>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</si>
  <si>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</si>
  <si>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</si>
  <si>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</si>
  <si>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</si>
  <si>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</si>
  <si>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</si>
  <si>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</si>
  <si>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</si>
  <si>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</si>
  <si>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</si>
  <si>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</si>
  <si>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</si>
  <si>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</si>
  <si>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</si>
  <si>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</si>
  <si>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</si>
  <si>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</si>
  <si>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</si>
  <si>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</si>
  <si>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</si>
  <si>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</si>
  <si>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</si>
  <si>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</si>
  <si>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</si>
  <si>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</si>
  <si>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</si>
  <si>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</si>
  <si>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</si>
  <si>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</si>
  <si>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</si>
  <si>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</si>
  <si>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</si>
  <si>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</si>
  <si>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</si>
  <si>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</si>
  <si>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</si>
  <si>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</si>
  <si>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</si>
  <si>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</si>
  <si>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</si>
  <si>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</si>
  <si>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</si>
  <si>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</si>
  <si>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</si>
  <si>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</si>
  <si>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</si>
  <si>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</si>
  <si>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</si>
  <si>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</si>
  <si>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</si>
  <si>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</si>
  <si>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</si>
  <si>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</si>
  <si>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</si>
  <si>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</si>
  <si>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</si>
  <si>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</si>
  <si>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</si>
  <si>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</si>
  <si>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</si>
  <si>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</si>
  <si>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</si>
  <si>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</si>
  <si>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</si>
  <si>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</si>
  <si>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</si>
  <si>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</si>
  <si>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</si>
  <si>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</si>
  <si>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</si>
  <si>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</si>
  <si>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</si>
  <si>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</si>
  <si>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</si>
  <si>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</si>
  <si>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</si>
  <si>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</si>
  <si>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</si>
  <si>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</si>
  <si>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</si>
  <si>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</si>
  <si>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</si>
  <si>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</si>
  <si>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</si>
  <si>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</si>
  <si>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</si>
  <si>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</si>
  <si>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</si>
  <si>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</si>
  <si>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</si>
  <si>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</si>
  <si>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</si>
  <si>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SOS291 Sosyal Psikoloji</t>
  </si>
  <si>
    <t>M. Şahin</t>
  </si>
  <si>
    <t>SOS201 Klasik Sosyoloji Teorileri I</t>
  </si>
  <si>
    <t>N. Usta</t>
  </si>
  <si>
    <t>SOS397 İlkçağ Felsefesi</t>
  </si>
  <si>
    <t>E. Yurt</t>
  </si>
  <si>
    <t>SOS401 Bitirme Projesi I</t>
  </si>
  <si>
    <t>RC, NU, SE, YY, MS, MŞ, MK, GA</t>
  </si>
  <si>
    <t>SOS497 Öğrenme Psikolojisi</t>
  </si>
  <si>
    <t>A. N. Dicle</t>
  </si>
  <si>
    <t>SOS403 Çalışma Sosyolojisi</t>
  </si>
  <si>
    <t>G. Aydın</t>
  </si>
  <si>
    <t>SOS103 Sosyal Antropoloji</t>
  </si>
  <si>
    <t>M. S. Him</t>
  </si>
  <si>
    <t>SOS221 Aile Sosyolojisi</t>
  </si>
  <si>
    <t>S. Eren</t>
  </si>
  <si>
    <t>SOS207 Sosyal Bil. İstatistik I</t>
  </si>
  <si>
    <t>Y. Terzi</t>
  </si>
  <si>
    <t>SOS305 Toplumsal tabakalaşma ve Sınıf</t>
  </si>
  <si>
    <t>R. Cengiz</t>
  </si>
  <si>
    <t>SOS499 Aydınlanma Felsefesi</t>
  </si>
  <si>
    <t>D. Delice</t>
  </si>
  <si>
    <t>SOS405 Toplumsal Cinsiyet Çalışmaları</t>
  </si>
  <si>
    <t>Y. Yüce</t>
  </si>
  <si>
    <t>YDİ113 Yabancı Dil I</t>
  </si>
  <si>
    <t>F. Khodabakshi</t>
  </si>
  <si>
    <t>YDİ213 İleri İngilizce I</t>
  </si>
  <si>
    <t>T. Dıraman</t>
  </si>
  <si>
    <t>SOS303 Araştırma Yöntem ve Teknikleri I</t>
  </si>
  <si>
    <t>SOS421 Yoksulluk Sosyolojisi</t>
  </si>
  <si>
    <t>İ. Sucu</t>
  </si>
  <si>
    <t>SOS101 Sosyolojiye Giriş I</t>
  </si>
  <si>
    <t>SOS205 Türkiye'de Sosyoloji I</t>
  </si>
  <si>
    <t>SOS395 Klasik Mantık</t>
  </si>
  <si>
    <t>D. B. Yıldırım</t>
  </si>
  <si>
    <t>SOS323 Sosyal Politika</t>
  </si>
  <si>
    <t>SOS423 Sağlık Sosyolojisi</t>
  </si>
  <si>
    <t>M. Kırmızı</t>
  </si>
  <si>
    <t>SOS191 Psikolojiye Giriş</t>
  </si>
  <si>
    <t>A. G. Şanlı</t>
  </si>
  <si>
    <t>SOS107 Akadmeik Yazım</t>
  </si>
  <si>
    <t>SOS223 Eğitim Sosyolojisi</t>
  </si>
  <si>
    <t>SOS325 Gençlik Sosyolojisi</t>
  </si>
  <si>
    <t>SOS301 Çağdaş Sosyoloji Teorileri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</si>
</sst>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 xml:space="preserve">  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 xml:space="preserve">  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>SOS397 İlkçağ Felsefesi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>SOS291 Sosyal Psikoloji</v>
      </c>
      <c r="AU3" s="5" t="str">
        <f>IF(ISERROR(B_3KAT!I3),IF(ERROR.TYPE(B_3KAT!I3)=7,"  ","  "),B_3KAT!I3)</f>
        <v>SOS497 Öğrenme Psikolojisi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 xml:space="preserve">  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>SOS397 İlkçağ Felsefesi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 xml:space="preserve">  </v>
      </c>
      <c r="AA4" s="5" t="str">
        <f>IF(ISERROR(B_1KAT!G4),IF(ERROR.TYPE(B_1KAT!G4)=7,"  ","  "),B_1KAT!G4)</f>
        <v xml:space="preserve">  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>SOS291 Sosyal Psikoloji</v>
      </c>
      <c r="AU4" s="5" t="str">
        <f>IF(ISERROR(B_3KAT!I4),IF(ERROR.TYPE(B_3KAT!I4)=7,"  ","  "),B_3KAT!I4)</f>
        <v>SOS497 Öğrenme Psikolojisi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 xml:space="preserve">  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>SOS397 İlkçağ Felsefesi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 xml:space="preserve">  </v>
      </c>
      <c r="AA5" s="5" t="str">
        <f>IF(ISERROR(B_1KAT!G5),IF(ERROR.TYPE(B_1KAT!G5)=7,"  ","  "),B_1KAT!G5)</f>
        <v xml:space="preserve">  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>SOS291 Sosyal Psikoloji</v>
      </c>
      <c r="AU5" s="5" t="str">
        <f>IF(ISERROR(B_3KAT!I5),IF(ERROR.TYPE(B_3KAT!I5)=7,"  ","  "),B_3KAT!I5)</f>
        <v>SOS497 Öğrenme Psikolojisi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 xml:space="preserve">  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 xml:space="preserve">  </v>
      </c>
      <c r="AA7" s="5" t="str">
        <f>IF(ISERROR(B_1KAT!G7),IF(ERROR.TYPE(B_1KAT!G7)=7,"  ","  "),B_1KAT!G7)</f>
        <v xml:space="preserve"> 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>SOS201 Klasik Sosyoloji Teorileri I</v>
      </c>
      <c r="AU7" s="5" t="str">
        <f>IF(ISERROR(B_3KAT!I7),IF(ERROR.TYPE(B_3KAT!I7)=7,"  ","  "),B_3KAT!I7)</f>
        <v>SOS403 Çalışma Sosyolojisi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 xml:space="preserve">  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 xml:space="preserve">  </v>
      </c>
      <c r="AA8" s="5" t="str">
        <f>IF(ISERROR(B_1KAT!G8),IF(ERROR.TYPE(B_1KAT!G8)=7,"  ","  "),B_1KAT!G8)</f>
        <v xml:space="preserve"> 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>SOS201 Klasik Sosyoloji Teorileri I</v>
      </c>
      <c r="AU8" s="5" t="str">
        <f>IF(ISERROR(B_3KAT!I8),IF(ERROR.TYPE(B_3KAT!I8)=7,"  ","  "),B_3KAT!I8)</f>
        <v>SOS403 Çalışma Sosyolojisi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>SOS201 Klasik Sosyoloji Teorileri I</v>
      </c>
      <c r="AU9" s="5" t="str">
        <f>IF(ISERROR(B_3KAT!I9),IF(ERROR.TYPE(B_3KAT!I9)=7,"  ","  "),B_3KAT!I9)</f>
        <v>SOS403 Çalışma Sosyolojisi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>SOS499 Aydınlanma Felsefesi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>SOS103 Sosyal Antropoloji</v>
      </c>
      <c r="AU12" s="5" t="str">
        <f>IF(ISERROR(B_3KAT!I12),IF(ERROR.TYPE(B_3KAT!I12)=7,"  ","  "),B_3KAT!I12)</f>
        <v>SOS221 Aile Sosyolojisi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>SOS499 Aydınlanma Felsefesi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 xml:space="preserve">  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>SOS103 Sosyal Antropoloji</v>
      </c>
      <c r="AU13" s="5" t="str">
        <f>IF(ISERROR(B_3KAT!I13),IF(ERROR.TYPE(B_3KAT!I13)=7,"  ","  "),B_3KAT!I13)</f>
        <v>SOS221 Aile Sosyolojisi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>SOS499 Aydınlanma Felsefesi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 xml:space="preserve">  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>SOS103 Sosyal Antropoloji</v>
      </c>
      <c r="AU14" s="5" t="str">
        <f>IF(ISERROR(B_3KAT!I14),IF(ERROR.TYPE(B_3KAT!I14)=7,"  ","  "),B_3KAT!I14)</f>
        <v>SOS221 Aile Sosyolojisi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 xml:space="preserve">  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>SOS305 Toplumsal tabakalaşma ve Sınıf</v>
      </c>
      <c r="AU16" s="5" t="str">
        <f>IF(ISERROR(B_3KAT!I16),IF(ERROR.TYPE(B_3KAT!I16)=7,"  ","  "),B_3KAT!I16)</f>
        <v>SOS405 Toplumsal Cinsiyet Çalışmaları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 xml:space="preserve">  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>SOS305 Toplumsal tabakalaşma ve Sınıf</v>
      </c>
      <c r="AU17" s="5" t="str">
        <f>IF(ISERROR(B_3KAT!I17),IF(ERROR.TYPE(B_3KAT!I17)=7,"  ","  "),B_3KAT!I17)</f>
        <v>SOS405 Toplumsal Cinsiyet Çalışmaları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 xml:space="preserve">  </v>
      </c>
      <c r="AA18" s="5" t="str">
        <f>IF(ISERROR(B_1KAT!G18),IF(ERROR.TYPE(B_1KAT!G18)=7,"  ","  "),B_1KAT!G18)</f>
        <v xml:space="preserve">  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>SOS305 Toplumsal tabakalaşma ve Sınıf</v>
      </c>
      <c r="AU18" s="5" t="str">
        <f>IF(ISERROR(B_3KAT!I18),IF(ERROR.TYPE(B_3KAT!I18)=7,"  ","  "),B_3KAT!I18)</f>
        <v>SOS405 Toplumsal Cinsiyet Çalışmaları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 xml:space="preserve">  </v>
      </c>
      <c r="AA19" s="58" t="str">
        <f>IF(ISERROR(B_1KAT!G19),IF(ERROR.TYPE(B_1KAT!G19)=7,"  ","  "),B_1KAT!G19)</f>
        <v xml:space="preserve">  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 xml:space="preserve">  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>YDİ213 İleri İngilizce I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 xml:space="preserve">  </v>
      </c>
      <c r="AA20" s="60" t="str">
        <f>IF(ISERROR(B_1KAT!G20),IF(ERROR.TYPE(B_1KAT!G20)=7,"  ","  "),B_1KAT!G20)</f>
        <v xml:space="preserve">  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 xml:space="preserve">  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>YDİ113 Yabancı Dil I</v>
      </c>
      <c r="Q21" s="5" t="str">
        <f>IF(ISERROR(A_Blok!Q21),IF(ERROR.TYPE(A_Blok!Q21)=7,"  ","  "),A_Blok!Q21)</f>
        <v>YDİ213 İleri İngilizce I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 xml:space="preserve">  </v>
      </c>
      <c r="AA21" s="5" t="str">
        <f>IF(ISERROR(B_1KAT!G21),IF(ERROR.TYPE(B_1KAT!G21)=7,"  ","  "),B_1KAT!G21)</f>
        <v xml:space="preserve">  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>SOS303 Araştırma Yöntem ve Teknikleri I</v>
      </c>
      <c r="AU21" s="5" t="str">
        <f>IF(ISERROR(B_3KAT!I21),IF(ERROR.TYPE(B_3KAT!I21)=7,"  ","  "),B_3KAT!I21)</f>
        <v>SOS421 Yoksulluk Sosyolojisi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 xml:space="preserve">  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>YDİ113 Yabancı Dil I</v>
      </c>
      <c r="Q22" s="5" t="str">
        <f>IF(ISERROR(A_Blok!Q22),IF(ERROR.TYPE(A_Blok!Q22)=7,"  ","  "),A_Blok!Q22)</f>
        <v>YDİ213 İleri İngilizce I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 xml:space="preserve">  </v>
      </c>
      <c r="AA22" s="5" t="str">
        <f>IF(ISERROR(B_1KAT!G22),IF(ERROR.TYPE(B_1KAT!G22)=7,"  ","  "),B_1KAT!G22)</f>
        <v xml:space="preserve">  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>SOS303 Araştırma Yöntem ve Teknikleri I</v>
      </c>
      <c r="AU22" s="5" t="str">
        <f>IF(ISERROR(B_3KAT!I22),IF(ERROR.TYPE(B_3KAT!I22)=7,"  ","  "),B_3KAT!I22)</f>
        <v>SOS421 Yoksulluk Sosyolojisi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 xml:space="preserve">  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>YDİ113 Yabancı Dil I</v>
      </c>
      <c r="Q23" s="5" t="str">
        <f>IF(ISERROR(A_Blok!Q23),IF(ERROR.TYPE(A_Blok!Q23)=7,"  ","  "),A_Blok!Q23)</f>
        <v>YDİ213 İleri İngilizce I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 xml:space="preserve">  </v>
      </c>
      <c r="AA23" s="5" t="str">
        <f>IF(ISERROR(B_1KAT!G23),IF(ERROR.TYPE(B_1KAT!G23)=7,"  ","  "),B_1KAT!G23)</f>
        <v xml:space="preserve">  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>SOS303 Araştırma Yöntem ve Teknikleri I</v>
      </c>
      <c r="AU23" s="5" t="str">
        <f>IF(ISERROR(B_3KAT!I23),IF(ERROR.TYPE(B_3KAT!I23)=7,"  ","  "),B_3KAT!I23)</f>
        <v>SOS421 Yoksulluk Sosyolojisi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 xml:space="preserve">  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>SOS395 Klasik Mantık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 xml:space="preserve">  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>SOS101 Sosyolojiye Giriş I</v>
      </c>
      <c r="AU30" s="5" t="str">
        <f>IF(ISERROR(B_3KAT!I30),IF(ERROR.TYPE(B_3KAT!I30)=7,"  ","  "),B_3KAT!I30)</f>
        <v>SOS395 Klasik Mantık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 xml:space="preserve">  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>SOS101 Sosyolojiye Giriş I</v>
      </c>
      <c r="AU31" s="5" t="str">
        <f>IF(ISERROR(B_3KAT!I31),IF(ERROR.TYPE(B_3KAT!I31)=7,"  ","  "),B_3KAT!I31)</f>
        <v>SOS395 Klasik Mantık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 xml:space="preserve">  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>SOS101 Sosyolojiye Giriş I</v>
      </c>
      <c r="AU32" s="5" t="str">
        <f>IF(ISERROR(B_3KAT!I32),IF(ERROR.TYPE(B_3KAT!I32)=7,"  ","  "),B_3KAT!I32)</f>
        <v>SOS395 Klasik Mantık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>SOS205 Türkiye'de Sosyoloji I</v>
      </c>
      <c r="AU34" s="5" t="str">
        <f>IF(ISERROR(B_3KAT!I34),IF(ERROR.TYPE(B_3KAT!I34)=7,"  ","  "),B_3KAT!I34)</f>
        <v>SOS323 Sosyal Politika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>SOS423 Sağlık Sosyolojisi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>SOS205 Türkiye'de Sosyoloji I</v>
      </c>
      <c r="AU35" s="5" t="str">
        <f>IF(ISERROR(B_3KAT!I35),IF(ERROR.TYPE(B_3KAT!I35)=7,"  ","  "),B_3KAT!I35)</f>
        <v>SOS323 Sosyal Politika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>SOS423 Sağlık Sosyolojisi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>SOS205 Türkiye'de Sosyoloji I</v>
      </c>
      <c r="AU36" s="5" t="str">
        <f>IF(ISERROR(B_3KAT!I36),IF(ERROR.TYPE(B_3KAT!I36)=7,"  ","  "),B_3KAT!I36)</f>
        <v>SOS323 Sosyal Politika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>SOS423 Sağlık Sosyolojisi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>SOS323 Sosyal Politika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 xml:space="preserve">  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>SOS191 Psikolojiye Giriş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 xml:space="preserve">  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>SOS325 Gençlik Sosyolojisi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>SOS191 Psikolojiye Giriş</v>
      </c>
      <c r="AU39" s="5" t="str">
        <f>IF(ISERROR(B_3KAT!I39),IF(ERROR.TYPE(B_3KAT!I39)=7,"  ","  "),B_3KAT!I39)</f>
        <v>SOS223 Eğitim Sosyolojisi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 xml:space="preserve">  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>SOS325 Gençlik Sosyolojisi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>SOS191 Psikolojiye Giriş</v>
      </c>
      <c r="AU40" s="5" t="str">
        <f>IF(ISERROR(B_3KAT!I40),IF(ERROR.TYPE(B_3KAT!I40)=7,"  ","  "),B_3KAT!I40)</f>
        <v>SOS223 Eğitim Sosyolojisi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 xml:space="preserve">  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>SOS325 Gençlik Sosyolojisi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>SOS191 Psikolojiye Giriş</v>
      </c>
      <c r="AU41" s="5" t="str">
        <f>IF(ISERROR(B_3KAT!I41),IF(ERROR.TYPE(B_3KAT!I41)=7,"  ","  "),B_3KAT!I41)</f>
        <v>SOS223 Eğitim Sosyolojisi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 xml:space="preserve">  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 xml:space="preserve">  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>SOS107 Akadmeik Yazım</v>
      </c>
      <c r="AU44" s="5" t="str">
        <f>IF(ISERROR(B_3KAT!I44),IF(ERROR.TYPE(B_3KAT!I44)=7,"  ","  "),B_3KAT!I44)</f>
        <v>SOS301 Çağdaş Sosyoloji Teorileri I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 xml:space="preserve">  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>SOS107 Akadmeik Yazım</v>
      </c>
      <c r="AU45" s="5" t="str">
        <f>IF(ISERROR(B_3KAT!I45),IF(ERROR.TYPE(B_3KAT!I45)=7,"  ","  "),B_3KAT!I45)</f>
        <v>SOS301 Çağdaş Sosyoloji Teorileri I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>SOS107 Akadmeik Yazım</v>
      </c>
      <c r="AU46" s="5" t="str">
        <f>IF(ISERROR(B_3KAT!I46),IF(ERROR.TYPE(B_3KAT!I46)=7,"  ","  "),B_3KAT!I46)</f>
        <v>SOS301 Çağdaş Sosyoloji Teorileri I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str">
        <f>HLOOKUP(P$1,program!$E4:$J5,2,FALSE)</f>
        <v>SOS397 İlkçağ Felsefesi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str">
        <f>HLOOKUP(P$1,program!$E6:$J7,2,FALSE)</f>
        <v>SOS397 İlkçağ Felsefesi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str">
        <f>HLOOKUP(P$1,program!$E8:$J9,2,FALSE)</f>
        <v>SOS397 İlkçağ Felsefesi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str">
        <f>HLOOKUP(P$1,program!$E22:$J23,2,FALSE)</f>
        <v>SOS499 Aydınlanma Felsefesi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str">
        <f>HLOOKUP(P$1,program!$E24:$J25,2,FALSE)</f>
        <v>SOS499 Aydınlanma Felsefesi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str">
        <f>HLOOKUP(P$1,program!$E26:$J27,2,FALSE)</f>
        <v>SOS499 Aydınlanma Felsefesi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str">
        <f>HLOOKUP(Q$1,program!$E38:$J39,2,FALSE)</f>
        <v>YDİ213 İleri İngilizce I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str">
        <f>HLOOKUP(P$1,program!$E40:$J41,2,FALSE)</f>
        <v>YDİ113 Yabancı Dil I</v>
      </c>
      <c r="Q21" s="16" t="str">
        <f>HLOOKUP(Q$1,program!$E40:$J41,2,FALSE)</f>
        <v>YDİ213 İleri İngilizce I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str">
        <f>HLOOKUP(P$1,program!$E42:$J43,2,FALSE)</f>
        <v>YDİ113 Yabancı Dil I</v>
      </c>
      <c r="Q22" s="16" t="str">
        <f>HLOOKUP(Q$1,program!$E42:$J43,2,FALSE)</f>
        <v>YDİ213 İleri İngilizce I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str">
        <f>HLOOKUP(P$1,program!$E44:$J45,2,FALSE)</f>
        <v>YDİ113 Yabancı Dil I</v>
      </c>
      <c r="Q23" s="16" t="str">
        <f>HLOOKUP(Q$1,program!$E44:$J45,2,FALSE)</f>
        <v>YDİ213 İleri İngilizce I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str">
        <f>HLOOKUP(P$1,program!$E68:$J69,2,FALSE)</f>
        <v>SOS423 Sağlık Sosyolojisi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str">
        <f>HLOOKUP(P$1,program!$E70:$J71,2,FALSE)</f>
        <v>SOS423 Sağlık Sosyolojisi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str">
        <f>HLOOKUP(P$1,program!$E72:$J73,2,FALSE)</f>
        <v>SOS423 Sağlık Sosyolojisi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str">
        <f>HLOOKUP(P$1,program!$E76:$J77,2,FALSE)</f>
        <v>SOS325 Gençlik Sosyolojisi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str">
        <f>HLOOKUP(P$1,program!$E78:$J79,2,FALSE)</f>
        <v>SOS325 Gençlik Sosyolojisi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str">
        <f>HLOOKUP(P$1,program!$E80:$J81,2,FALSE)</f>
        <v>SOS325 Gençlik Sosyolojisi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str">
        <f>HLOOKUP(H$1,program!$E4:$J5,2,FALSE)</f>
        <v>SOS291 Sosyal Psikoloji</v>
      </c>
      <c r="I3" s="16" t="str">
        <f>HLOOKUP(I$1,program!$E4:$J5,2,FALSE)</f>
        <v>SOS497 Öğrenme Psikolojisi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str">
        <f>HLOOKUP(H$1,program!$E6:$J7,2,FALSE)</f>
        <v>SOS291 Sosyal Psikoloji</v>
      </c>
      <c r="I4" s="16" t="str">
        <f>HLOOKUP(I$1,program!$E6:$J7,2,FALSE)</f>
        <v>SOS497 Öğrenme Psikolojisi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str">
        <f>HLOOKUP(H$1,program!$E8:$J9,2,FALSE)</f>
        <v>SOS291 Sosyal Psikoloji</v>
      </c>
      <c r="I5" s="16" t="str">
        <f>HLOOKUP(I$1,program!$E8:$J9,2,FALSE)</f>
        <v>SOS497 Öğrenme Psikolojisi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str">
        <f>HLOOKUP(H$1,program!$E12:$J13,2,FALSE)</f>
        <v>SOS201 Klasik Sosyoloji Teorileri I</v>
      </c>
      <c r="I7" s="16" t="str">
        <f>HLOOKUP(I$1,program!$E12:$J13,2,FALSE)</f>
        <v>SOS403 Çalışma Sosyolojisi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str">
        <f>HLOOKUP(H$1,program!$E14:$J15,2,FALSE)</f>
        <v>SOS201 Klasik Sosyoloji Teorileri I</v>
      </c>
      <c r="I8" s="16" t="str">
        <f>HLOOKUP(I$1,program!$E14:$J15,2,FALSE)</f>
        <v>SOS403 Çalışma Sosyolojisi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str">
        <f>HLOOKUP(H$1,program!$E16:$J17,2,FALSE)</f>
        <v>SOS201 Klasik Sosyoloji Teorileri I</v>
      </c>
      <c r="I9" s="16" t="str">
        <f>HLOOKUP(I$1,program!$E16:$J17,2,FALSE)</f>
        <v>SOS403 Çalışma Sosyolojisi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str">
        <f>HLOOKUP(H$1,program!$E22:$J23,2,FALSE)</f>
        <v>SOS103 Sosyal Antropoloji</v>
      </c>
      <c r="I12" s="16" t="str">
        <f>HLOOKUP(I$1,program!$E22:$J23,2,FALSE)</f>
        <v>SOS221 Aile Sosyolojisi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str">
        <f>HLOOKUP(H$1,program!$E24:$J25,2,FALSE)</f>
        <v>SOS103 Sosyal Antropoloji</v>
      </c>
      <c r="I13" s="16" t="str">
        <f>HLOOKUP(I$1,program!$E24:$J25,2,FALSE)</f>
        <v>SOS221 Aile Sosyolojisi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str">
        <f>HLOOKUP(H$1,program!$E26:$J27,2,FALSE)</f>
        <v>SOS103 Sosyal Antropoloji</v>
      </c>
      <c r="I14" s="16" t="str">
        <f>HLOOKUP(I$1,program!$E26:$J27,2,FALSE)</f>
        <v>SOS221 Aile Sosyolojisi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str">
        <f>HLOOKUP(H$1,program!$E30:$J31,2,FALSE)</f>
        <v>SOS305 Toplumsal tabakalaşma ve Sınıf</v>
      </c>
      <c r="I16" s="16" t="str">
        <f>HLOOKUP(I$1,program!$E30:$J31,2,FALSE)</f>
        <v>SOS405 Toplumsal Cinsiyet Çalışmaları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str">
        <f>HLOOKUP(H$1,program!$E32:$J33,2,FALSE)</f>
        <v>SOS305 Toplumsal tabakalaşma ve Sınıf</v>
      </c>
      <c r="I17" s="16" t="str">
        <f>HLOOKUP(I$1,program!$E32:$J33,2,FALSE)</f>
        <v>SOS405 Toplumsal Cinsiyet Çalışmaları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str">
        <f>HLOOKUP(H$1,program!$E34:$J35,2,FALSE)</f>
        <v>SOS305 Toplumsal tabakalaşma ve Sınıf</v>
      </c>
      <c r="I18" s="16" t="str">
        <f>HLOOKUP(I$1,program!$E34:$J35,2,FALSE)</f>
        <v>SOS405 Toplumsal Cinsiyet Çalışmaları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str">
        <f>HLOOKUP(H$1,program!$E40:$J41,2,FALSE)</f>
        <v>SOS303 Araştırma Yöntem ve Teknikleri I</v>
      </c>
      <c r="I21" s="16" t="str">
        <f>HLOOKUP(I$1,program!$E40:$J41,2,FALSE)</f>
        <v>SOS421 Yoksulluk Sosyolojisi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str">
        <f>HLOOKUP(H$1,program!$E42:$J43,2,FALSE)</f>
        <v>SOS303 Araştırma Yöntem ve Teknikleri I</v>
      </c>
      <c r="I22" s="16" t="str">
        <f>HLOOKUP(I$1,program!$E42:$J43,2,FALSE)</f>
        <v>SOS421 Yoksulluk Sosyolojisi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str">
        <f>HLOOKUP(H$1,program!$E44:$J45,2,FALSE)</f>
        <v>SOS303 Araştırma Yöntem ve Teknikleri I</v>
      </c>
      <c r="I23" s="16" t="str">
        <f>HLOOKUP(I$1,program!$E44:$J45,2,FALSE)</f>
        <v>SOS421 Yoksulluk Sosyolojisi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str">
        <f>HLOOKUP(I$1,program!$E56:$J57,2,FALSE)</f>
        <v>SOS395 Klasik Mantık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str">
        <f>HLOOKUP(H$1,program!$E58:$J59,2,FALSE)</f>
        <v>SOS101 Sosyolojiye Giriş I</v>
      </c>
      <c r="I30" s="16" t="str">
        <f>HLOOKUP(I$1,program!$E58:$J59,2,FALSE)</f>
        <v>SOS395 Klasik Mantık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str">
        <f>HLOOKUP(H$1,program!$E60:$J61,2,FALSE)</f>
        <v>SOS101 Sosyolojiye Giriş I</v>
      </c>
      <c r="I31" s="16" t="str">
        <f>HLOOKUP(I$1,program!$E60:$J61,2,FALSE)</f>
        <v>SOS395 Klasik Mantık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str">
        <f>HLOOKUP(H$1,program!$E62:$J63,2,FALSE)</f>
        <v>SOS101 Sosyolojiye Giriş I</v>
      </c>
      <c r="I32" s="16" t="str">
        <f>HLOOKUP(I$1,program!$E62:$J63,2,FALSE)</f>
        <v>SOS395 Klasik Mantık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str">
        <f>HLOOKUP(H$1,program!$E66:$J67,2,FALSE)</f>
        <v>SOS205 Türkiye'de Sosyoloji I</v>
      </c>
      <c r="I34" s="16" t="str">
        <f>HLOOKUP(I$1,program!$E66:$J67,2,FALSE)</f>
        <v>SOS323 Sosyal Politika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str">
        <f>HLOOKUP(H$1,program!$E68:$J69,2,FALSE)</f>
        <v>SOS205 Türkiye'de Sosyoloji I</v>
      </c>
      <c r="I35" s="16" t="str">
        <f>HLOOKUP(I$1,program!$E68:$J69,2,FALSE)</f>
        <v>SOS323 Sosyal Politika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str">
        <f>HLOOKUP(H$1,program!$E70:$J71,2,FALSE)</f>
        <v>SOS205 Türkiye'de Sosyoloji I</v>
      </c>
      <c r="I36" s="16" t="str">
        <f>HLOOKUP(I$1,program!$E70:$J71,2,FALSE)</f>
        <v>SOS323 Sosyal Politika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str">
        <f>HLOOKUP(I$1,program!$E72:$J73,2,FALSE)</f>
        <v>SOS323 Sosyal Politika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str">
        <f>HLOOKUP(H$1,program!$E74:$J75,2,FALSE)</f>
        <v>SOS191 Psikolojiye Giriş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str">
        <f>HLOOKUP(H$1,program!$E76:$J77,2,FALSE)</f>
        <v>SOS191 Psikolojiye Giriş</v>
      </c>
      <c r="I39" s="16" t="str">
        <f>HLOOKUP(I$1,program!$E76:$J77,2,FALSE)</f>
        <v>SOS223 Eğitim Sosyolojisi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str">
        <f>HLOOKUP(H$1,program!$E78:$J79,2,FALSE)</f>
        <v>SOS191 Psikolojiye Giriş</v>
      </c>
      <c r="I40" s="16" t="str">
        <f>HLOOKUP(I$1,program!$E78:$J79,2,FALSE)</f>
        <v>SOS223 Eğitim Sosyolojisi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str">
        <f>HLOOKUP(H$1,program!$E80:$J81,2,FALSE)</f>
        <v>SOS191 Psikolojiye Giriş</v>
      </c>
      <c r="I41" s="16" t="str">
        <f>HLOOKUP(I$1,program!$E80:$J81,2,FALSE)</f>
        <v>SOS223 Eğitim Sosyolojisi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str">
        <f>HLOOKUP(H$1,program!$E86:$J87,2,FALSE)</f>
        <v>SOS107 Akadmeik Yazım</v>
      </c>
      <c r="I44" s="16" t="str">
        <f>HLOOKUP(I$1,program!$E86:$J87,2,FALSE)</f>
        <v>SOS301 Çağdaş Sosyoloji Teorileri I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str">
        <f>HLOOKUP(H$1,program!$E88:$J89,2,FALSE)</f>
        <v>SOS107 Akadmeik Yazım</v>
      </c>
      <c r="I45" s="16" t="str">
        <f>HLOOKUP(I$1,program!$E88:$J89,2,FALSE)</f>
        <v>SOS301 Çağdaş Sosyoloji Teorileri I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str">
        <f>HLOOKUP(H$1,program!$E90:$J91,2,FALSE)</f>
        <v>SOS107 Akadmeik Yazım</v>
      </c>
      <c r="I46" s="16" t="str">
        <f>HLOOKUP(I$1,program!$E90:$J91,2,FALSE)</f>
        <v>SOS301 Çağdaş Sosyoloji Teorileri I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>
        <f>HLOOKUP(J$1,program!$E6:$H7,2,FALSE)</f>
        <v>0</v>
      </c>
      <c r="K4" s="6">
        <f>HLOOKUP(K$1,program!$E6:$H7,2,FALSE)</f>
        <v>0</v>
      </c>
      <c r="L4" s="6">
        <f>HLOOKUP(L$1,program!$E6:$H7,2,FALSE)</f>
        <v>0</v>
      </c>
      <c r="M4" s="6">
        <f>HLOOKUP(M$1,program!$E6:$H7,2,FALSE)</f>
        <v>0</v>
      </c>
      <c r="N4" s="6">
        <f>HLOOKUP(N$1,program!$E6:$H7,2,FALSE)</f>
        <v>0</v>
      </c>
      <c r="O4" s="6">
        <f>HLOOKUP(O$1,program!$E6:$H7,2,FALSE)</f>
        <v>0</v>
      </c>
      <c r="P4" s="6">
        <f>HLOOKUP(P$1,program!$E6:$H7,2,FALSE)</f>
        <v>0</v>
      </c>
      <c r="Q4" s="6">
        <f>HLOOKUP(Q$1,program!$E6:$H7,2,FALSE)</f>
        <v>0</v>
      </c>
      <c r="R4" s="6">
        <f>HLOOKUP(R$1,program!$E6:$H7,2,FALSE)</f>
        <v>0</v>
      </c>
      <c r="S4" s="6">
        <f>HLOOKUP(S$1,program!$E6:$H7,2,FALSE)</f>
        <v>0</v>
      </c>
      <c r="T4" s="6">
        <f>HLOOKUP(T$1,program!$E6:$H7,2,FALSE)</f>
        <v>0</v>
      </c>
      <c r="U4" s="6">
        <f>HLOOKUP(U$1,program!$E6:$H7,2,FALSE)</f>
        <v>0</v>
      </c>
      <c r="V4" s="6">
        <f>HLOOKUP(V$1,program!$E6:$H7,2,FALSE)</f>
        <v>0</v>
      </c>
      <c r="W4" s="6">
        <f>HLOOKUP(W$1,program!$E6:$H7,2,FALSE)</f>
        <v>0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>
        <f>HLOOKUP(J$1,program!$E8:$H9,2,FALSE)</f>
        <v>0</v>
      </c>
      <c r="K5" s="6">
        <f>HLOOKUP(K$1,program!$E8:$H9,2,FALSE)</f>
        <v>0</v>
      </c>
      <c r="L5" s="6">
        <f>HLOOKUP(L$1,program!$E8:$H9,2,FALSE)</f>
        <v>0</v>
      </c>
      <c r="M5" s="6">
        <f>HLOOKUP(M$1,program!$E8:$H9,2,FALSE)</f>
        <v>0</v>
      </c>
      <c r="N5" s="6">
        <f>HLOOKUP(N$1,program!$E8:$H9,2,FALSE)</f>
        <v>0</v>
      </c>
      <c r="O5" s="6">
        <f>HLOOKUP(O$1,program!$E8:$H9,2,FALSE)</f>
        <v>0</v>
      </c>
      <c r="P5" s="6">
        <f>HLOOKUP(P$1,program!$E8:$H9,2,FALSE)</f>
        <v>0</v>
      </c>
      <c r="Q5" s="6">
        <f>HLOOKUP(Q$1,program!$E8:$H9,2,FALSE)</f>
        <v>0</v>
      </c>
      <c r="R5" s="6">
        <f>HLOOKUP(R$1,program!$E8:$H9,2,FALSE)</f>
        <v>0</v>
      </c>
      <c r="S5" s="6">
        <f>HLOOKUP(S$1,program!$E8:$H9,2,FALSE)</f>
        <v>0</v>
      </c>
      <c r="T5" s="6">
        <f>HLOOKUP(T$1,program!$E8:$H9,2,FALSE)</f>
        <v>0</v>
      </c>
      <c r="U5" s="6">
        <f>HLOOKUP(U$1,program!$E8:$H9,2,FALSE)</f>
        <v>0</v>
      </c>
      <c r="V5" s="6">
        <f>HLOOKUP(V$1,program!$E8:$H9,2,FALSE)</f>
        <v>0</v>
      </c>
      <c r="W5" s="6">
        <f>HLOOKUP(W$1,program!$E8:$H9,2,FALSE)</f>
        <v>0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>
        <f>HLOOKUP(J$1,program!$E12:$H13,2,FALSE)</f>
        <v>0</v>
      </c>
      <c r="K7" s="16">
        <f>HLOOKUP(K$1,program!$E12:$H13,2,FALSE)</f>
        <v>0</v>
      </c>
      <c r="L7" s="6">
        <f>HLOOKUP(L$1,program!$E12:$H13,2,FALSE)</f>
        <v>0</v>
      </c>
      <c r="M7" s="6">
        <f>HLOOKUP(M$1,program!$E12:$H13,2,FALSE)</f>
        <v>0</v>
      </c>
      <c r="N7" s="6">
        <f>HLOOKUP(N$1,program!$E12:$H13,2,FALSE)</f>
        <v>0</v>
      </c>
      <c r="O7" s="6">
        <f>HLOOKUP(O$1,program!$E12:$H13,2,FALSE)</f>
        <v>0</v>
      </c>
      <c r="P7" s="6">
        <f>HLOOKUP(P$1,program!$E12:$H13,2,FALSE)</f>
        <v>0</v>
      </c>
      <c r="Q7" s="6">
        <f>HLOOKUP(Q$1,program!$E12:$H13,2,FALSE)</f>
        <v>0</v>
      </c>
      <c r="R7" s="6">
        <f>HLOOKUP(R$1,program!$E12:$H13,2,FALSE)</f>
        <v>0</v>
      </c>
      <c r="S7" s="6">
        <f>HLOOKUP(S$1,program!$E12:$H13,2,FALSE)</f>
        <v>0</v>
      </c>
      <c r="T7" s="6">
        <f>HLOOKUP(T$1,program!$E12:$H13,2,FALSE)</f>
        <v>0</v>
      </c>
      <c r="U7" s="6">
        <f>HLOOKUP(U$1,program!$E12:$H13,2,FALSE)</f>
        <v>0</v>
      </c>
      <c r="V7" s="6">
        <f>HLOOKUP(V$1,program!$E12:$H13,2,FALSE)</f>
        <v>0</v>
      </c>
      <c r="W7" s="6">
        <f>HLOOKUP(W$1,program!$E12:$H13,2,FALSE)</f>
        <v>0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>
        <f>HLOOKUP(J$1,program!$E14:$H15,2,FALSE)</f>
        <v>0</v>
      </c>
      <c r="K8" s="16">
        <f>HLOOKUP(K$1,program!$E14:$H15,2,FALSE)</f>
        <v>0</v>
      </c>
      <c r="L8" s="6">
        <f>HLOOKUP(L$1,program!$E14:$H15,2,FALSE)</f>
        <v>0</v>
      </c>
      <c r="M8" s="6">
        <f>HLOOKUP(M$1,program!$E14:$H15,2,FALSE)</f>
        <v>0</v>
      </c>
      <c r="N8" s="6">
        <f>HLOOKUP(N$1,program!$E14:$H15,2,FALSE)</f>
        <v>0</v>
      </c>
      <c r="O8" s="6">
        <f>HLOOKUP(O$1,program!$E14:$H15,2,FALSE)</f>
        <v>0</v>
      </c>
      <c r="P8" s="6">
        <f>HLOOKUP(P$1,program!$E14:$H15,2,FALSE)</f>
        <v>0</v>
      </c>
      <c r="Q8" s="6">
        <f>HLOOKUP(Q$1,program!$E14:$H15,2,FALSE)</f>
        <v>0</v>
      </c>
      <c r="R8" s="6">
        <f>HLOOKUP(R$1,program!$E14:$H15,2,FALSE)</f>
        <v>0</v>
      </c>
      <c r="S8" s="6">
        <f>HLOOKUP(S$1,program!$E14:$H15,2,FALSE)</f>
        <v>0</v>
      </c>
      <c r="T8" s="6">
        <f>HLOOKUP(T$1,program!$E14:$H15,2,FALSE)</f>
        <v>0</v>
      </c>
      <c r="U8" s="6">
        <f>HLOOKUP(U$1,program!$E14:$H15,2,FALSE)</f>
        <v>0</v>
      </c>
      <c r="V8" s="6">
        <f>HLOOKUP(V$1,program!$E14:$H15,2,FALSE)</f>
        <v>0</v>
      </c>
      <c r="W8" s="6">
        <f>HLOOKUP(W$1,program!$E14:$H15,2,FALSE)</f>
        <v>0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>
        <f>HLOOKUP(J$1,program!$E38:$H39,2,FALSE)</f>
        <v>0</v>
      </c>
      <c r="K20" s="6">
        <f>HLOOKUP(K$1,program!$E38:$H39,2,FALSE)</f>
        <v>0</v>
      </c>
      <c r="L20" s="6">
        <f>HLOOKUP(L$1,program!$E38:$H39,2,FALSE)</f>
        <v>0</v>
      </c>
      <c r="M20" s="6">
        <f>HLOOKUP(M$1,program!$E38:$H39,2,FALSE)</f>
        <v>0</v>
      </c>
      <c r="N20" s="6">
        <f>HLOOKUP(N$1,program!$E38:$H39,2,FALSE)</f>
        <v>0</v>
      </c>
      <c r="O20" s="6">
        <f>HLOOKUP(O$1,program!$E38:$H39,2,FALSE)</f>
        <v>0</v>
      </c>
      <c r="P20" s="6">
        <f>HLOOKUP(P$1,program!$E38:$H39,2,FALSE)</f>
        <v>0</v>
      </c>
      <c r="Q20" s="6">
        <f>HLOOKUP(Q$1,program!$E38:$H39,2,FALSE)</f>
        <v>0</v>
      </c>
      <c r="R20" s="6">
        <f>HLOOKUP(R$1,program!$E38:$H39,2,FALSE)</f>
        <v>0</v>
      </c>
      <c r="S20" s="6">
        <f>HLOOKUP(S$1,program!$E38:$H39,2,FALSE)</f>
        <v>0</v>
      </c>
      <c r="T20" s="6">
        <f>HLOOKUP(T$1,program!$E38:$H39,2,FALSE)</f>
        <v>0</v>
      </c>
      <c r="U20" s="6">
        <f>HLOOKUP(U$1,program!$E38:$H39,2,FALSE)</f>
        <v>0</v>
      </c>
      <c r="V20" s="6">
        <f>HLOOKUP(V$1,program!$E38:$H39,2,FALSE)</f>
        <v>0</v>
      </c>
      <c r="W20" s="6">
        <f>HLOOKUP(W$1,program!$E38:$H39,2,FALSE)</f>
        <v>0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>
        <f>HLOOKUP(J$1,program!$E48:$H49,2,FALSE)</f>
        <v>0</v>
      </c>
      <c r="K25" s="6">
        <f>HLOOKUP(K$1,program!$E48:$H49,2,FALSE)</f>
        <v>0</v>
      </c>
      <c r="L25" s="6">
        <f>HLOOKUP(L$1,program!$E48:$H49,2,FALSE)</f>
        <v>0</v>
      </c>
      <c r="M25" s="6">
        <f>HLOOKUP(M$1,program!$E48:$H49,2,FALSE)</f>
        <v>0</v>
      </c>
      <c r="N25" s="6">
        <f>HLOOKUP(N$1,program!$E48:$H49,2,FALSE)</f>
        <v>0</v>
      </c>
      <c r="O25" s="6">
        <f>HLOOKUP(O$1,program!$E48:$H49,2,FALSE)</f>
        <v>0</v>
      </c>
      <c r="P25" s="6">
        <f>HLOOKUP(P$1,program!$E48:$H49,2,FALSE)</f>
        <v>0</v>
      </c>
      <c r="Q25" s="6">
        <f>HLOOKUP(Q$1,program!$E48:$H49,2,FALSE)</f>
        <v>0</v>
      </c>
      <c r="R25" s="6">
        <f>HLOOKUP(R$1,program!$E48:$H49,2,FALSE)</f>
        <v>0</v>
      </c>
      <c r="S25" s="6">
        <f>HLOOKUP(S$1,program!$E48:$H49,2,FALSE)</f>
        <v>0</v>
      </c>
      <c r="T25" s="6">
        <f>HLOOKUP(T$1,program!$E48:$H49,2,FALSE)</f>
        <v>0</v>
      </c>
      <c r="U25" s="6">
        <f>HLOOKUP(U$1,program!$E48:$H49,2,FALSE)</f>
        <v>0</v>
      </c>
      <c r="V25" s="6">
        <f>HLOOKUP(V$1,program!$E48:$H49,2,FALSE)</f>
        <v>0</v>
      </c>
      <c r="W25" s="6">
        <f>HLOOKUP(W$1,program!$E48:$H49,2,FALSE)</f>
        <v>0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>
        <f>HLOOKUP(J$1,program!$E50:$H51,2,FALSE)</f>
        <v>0</v>
      </c>
      <c r="K26" s="6">
        <f>HLOOKUP(K$1,program!$E50:$H51,2,FALSE)</f>
        <v>0</v>
      </c>
      <c r="L26" s="6">
        <f>HLOOKUP(L$1,program!$E50:$H51,2,FALSE)</f>
        <v>0</v>
      </c>
      <c r="M26" s="6">
        <f>HLOOKUP(M$1,program!$E50:$H51,2,FALSE)</f>
        <v>0</v>
      </c>
      <c r="N26" s="6">
        <f>HLOOKUP(N$1,program!$E50:$H51,2,FALSE)</f>
        <v>0</v>
      </c>
      <c r="O26" s="6">
        <f>HLOOKUP(O$1,program!$E50:$H51,2,FALSE)</f>
        <v>0</v>
      </c>
      <c r="P26" s="6">
        <f>HLOOKUP(P$1,program!$E50:$H51,2,FALSE)</f>
        <v>0</v>
      </c>
      <c r="Q26" s="6">
        <f>HLOOKUP(Q$1,program!$E50:$H51,2,FALSE)</f>
        <v>0</v>
      </c>
      <c r="R26" s="6">
        <f>HLOOKUP(R$1,program!$E50:$H51,2,FALSE)</f>
        <v>0</v>
      </c>
      <c r="S26" s="6">
        <f>HLOOKUP(S$1,program!$E50:$H51,2,FALSE)</f>
        <v>0</v>
      </c>
      <c r="T26" s="6">
        <f>HLOOKUP(T$1,program!$E50:$H51,2,FALSE)</f>
        <v>0</v>
      </c>
      <c r="U26" s="6">
        <f>HLOOKUP(U$1,program!$E50:$H51,2,FALSE)</f>
        <v>0</v>
      </c>
      <c r="V26" s="6">
        <f>HLOOKUP(V$1,program!$E50:$H51,2,FALSE)</f>
        <v>0</v>
      </c>
      <c r="W26" s="6">
        <f>HLOOKUP(W$1,program!$E50:$H51,2,FALSE)</f>
        <v>0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topLeftCell="A22" zoomScaleNormal="100" workbookViewId="0">
      <selection activeCell="J28" sqref="J28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/>
      <c r="E3" s="87"/>
      <c r="F3" s="88"/>
      <c r="G3" s="86"/>
      <c r="H3" s="87"/>
      <c r="I3" s="88"/>
      <c r="J3" s="86"/>
      <c r="K3" s="87"/>
      <c r="L3" s="88"/>
      <c r="M3" s="86" t="s">
        <v>602</v>
      </c>
      <c r="N3" s="87"/>
      <c r="O3" s="88" t="s">
        <v>603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/>
      <c r="E4" s="91"/>
      <c r="F4" s="92"/>
      <c r="G4" s="90" t="s">
        <v>596</v>
      </c>
      <c r="H4" s="91" t="s">
        <v>42</v>
      </c>
      <c r="I4" s="92" t="s">
        <v>597</v>
      </c>
      <c r="J4" s="90" t="s">
        <v>600</v>
      </c>
      <c r="K4" s="91" t="s">
        <v>12</v>
      </c>
      <c r="L4" s="92" t="s">
        <v>601</v>
      </c>
      <c r="M4" s="90" t="s">
        <v>604</v>
      </c>
      <c r="N4" s="91" t="s">
        <v>43</v>
      </c>
      <c r="O4" s="92" t="s">
        <v>605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/>
      <c r="E5" s="93"/>
      <c r="F5" s="92"/>
      <c r="G5" s="90" t="s">
        <v>596</v>
      </c>
      <c r="H5" s="93" t="s">
        <v>42</v>
      </c>
      <c r="I5" s="92" t="s">
        <v>597</v>
      </c>
      <c r="J5" s="90" t="s">
        <v>600</v>
      </c>
      <c r="K5" s="93" t="s">
        <v>12</v>
      </c>
      <c r="L5" s="92" t="s">
        <v>601</v>
      </c>
      <c r="M5" s="90" t="s">
        <v>604</v>
      </c>
      <c r="N5" s="93" t="s">
        <v>43</v>
      </c>
      <c r="O5" s="92" t="s">
        <v>605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/>
      <c r="E6" s="93"/>
      <c r="F6" s="92"/>
      <c r="G6" s="90" t="s">
        <v>596</v>
      </c>
      <c r="H6" s="93" t="s">
        <v>42</v>
      </c>
      <c r="I6" s="92" t="s">
        <v>597</v>
      </c>
      <c r="J6" s="90" t="s">
        <v>600</v>
      </c>
      <c r="K6" s="93" t="s">
        <v>12</v>
      </c>
      <c r="L6" s="92" t="s">
        <v>601</v>
      </c>
      <c r="M6" s="90" t="s">
        <v>604</v>
      </c>
      <c r="N6" s="93" t="s">
        <v>43</v>
      </c>
      <c r="O6" s="92" t="s">
        <v>605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/>
      <c r="E8" s="93"/>
      <c r="F8" s="92"/>
      <c r="G8" s="90" t="s">
        <v>598</v>
      </c>
      <c r="H8" s="93" t="s">
        <v>42</v>
      </c>
      <c r="I8" s="92" t="s">
        <v>599</v>
      </c>
      <c r="J8" s="90"/>
      <c r="K8" s="93"/>
      <c r="L8" s="92"/>
      <c r="M8" s="90" t="s">
        <v>606</v>
      </c>
      <c r="N8" s="93" t="s">
        <v>43</v>
      </c>
      <c r="O8" s="92" t="s">
        <v>607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/>
      <c r="E9" s="93"/>
      <c r="F9" s="92"/>
      <c r="G9" s="90" t="s">
        <v>598</v>
      </c>
      <c r="H9" s="93" t="s">
        <v>42</v>
      </c>
      <c r="I9" s="92" t="s">
        <v>599</v>
      </c>
      <c r="J9" s="90"/>
      <c r="K9" s="93"/>
      <c r="L9" s="92"/>
      <c r="M9" s="90" t="s">
        <v>606</v>
      </c>
      <c r="N9" s="93" t="s">
        <v>43</v>
      </c>
      <c r="O9" s="92" t="s">
        <v>607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 t="s">
        <v>598</v>
      </c>
      <c r="H10" s="93" t="s">
        <v>42</v>
      </c>
      <c r="I10" s="92" t="s">
        <v>599</v>
      </c>
      <c r="J10" s="90"/>
      <c r="K10" s="93"/>
      <c r="L10" s="92"/>
      <c r="M10" s="90" t="s">
        <v>606</v>
      </c>
      <c r="N10" s="93" t="s">
        <v>43</v>
      </c>
      <c r="O10" s="92" t="s">
        <v>607</v>
      </c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/>
      <c r="K11" s="107"/>
      <c r="L11" s="92"/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602</v>
      </c>
      <c r="N12" s="87"/>
      <c r="O12" s="88" t="s">
        <v>603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 t="s">
        <v>608</v>
      </c>
      <c r="E13" s="91" t="s">
        <v>42</v>
      </c>
      <c r="F13" s="92" t="s">
        <v>609</v>
      </c>
      <c r="G13" s="90" t="s">
        <v>610</v>
      </c>
      <c r="H13" s="91" t="s">
        <v>43</v>
      </c>
      <c r="I13" s="92" t="s">
        <v>611</v>
      </c>
      <c r="J13" s="90"/>
      <c r="K13" s="91"/>
      <c r="L13" s="92"/>
      <c r="M13" s="90" t="s">
        <v>616</v>
      </c>
      <c r="N13" s="91" t="s">
        <v>12</v>
      </c>
      <c r="O13" s="92" t="s">
        <v>617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90" t="s">
        <v>608</v>
      </c>
      <c r="E14" s="93" t="s">
        <v>42</v>
      </c>
      <c r="F14" s="92" t="s">
        <v>609</v>
      </c>
      <c r="G14" s="90" t="s">
        <v>610</v>
      </c>
      <c r="H14" s="93" t="s">
        <v>43</v>
      </c>
      <c r="I14" s="92" t="s">
        <v>611</v>
      </c>
      <c r="J14" s="90"/>
      <c r="K14" s="93"/>
      <c r="L14" s="92"/>
      <c r="M14" s="90" t="s">
        <v>616</v>
      </c>
      <c r="N14" s="93" t="s">
        <v>12</v>
      </c>
      <c r="O14" s="92" t="s">
        <v>617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90" t="s">
        <v>608</v>
      </c>
      <c r="E15" s="93" t="s">
        <v>42</v>
      </c>
      <c r="F15" s="92" t="s">
        <v>609</v>
      </c>
      <c r="G15" s="90" t="s">
        <v>610</v>
      </c>
      <c r="H15" s="93" t="s">
        <v>43</v>
      </c>
      <c r="I15" s="92" t="s">
        <v>611</v>
      </c>
      <c r="J15" s="90"/>
      <c r="K15" s="93"/>
      <c r="L15" s="92"/>
      <c r="M15" s="90" t="s">
        <v>616</v>
      </c>
      <c r="N15" s="93" t="s">
        <v>12</v>
      </c>
      <c r="O15" s="92" t="s">
        <v>617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/>
      <c r="E17" s="93"/>
      <c r="F17" s="92"/>
      <c r="G17" s="90" t="s">
        <v>612</v>
      </c>
      <c r="H17" s="93" t="s">
        <v>585</v>
      </c>
      <c r="I17" s="92" t="s">
        <v>613</v>
      </c>
      <c r="J17" s="90" t="s">
        <v>614</v>
      </c>
      <c r="K17" s="93" t="s">
        <v>42</v>
      </c>
      <c r="L17" s="92" t="s">
        <v>615</v>
      </c>
      <c r="M17" s="90" t="s">
        <v>618</v>
      </c>
      <c r="N17" s="93" t="s">
        <v>43</v>
      </c>
      <c r="O17" s="92" t="s">
        <v>619</v>
      </c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/>
      <c r="E18" s="93"/>
      <c r="F18" s="92"/>
      <c r="G18" s="90" t="s">
        <v>612</v>
      </c>
      <c r="H18" s="93" t="s">
        <v>585</v>
      </c>
      <c r="I18" s="92" t="s">
        <v>613</v>
      </c>
      <c r="J18" s="90" t="s">
        <v>614</v>
      </c>
      <c r="K18" s="93" t="s">
        <v>42</v>
      </c>
      <c r="L18" s="92" t="s">
        <v>615</v>
      </c>
      <c r="M18" s="90" t="s">
        <v>618</v>
      </c>
      <c r="N18" s="93" t="s">
        <v>43</v>
      </c>
      <c r="O18" s="92" t="s">
        <v>619</v>
      </c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/>
      <c r="E19" s="93"/>
      <c r="F19" s="92"/>
      <c r="G19" s="90" t="s">
        <v>612</v>
      </c>
      <c r="H19" s="93" t="s">
        <v>585</v>
      </c>
      <c r="I19" s="92" t="s">
        <v>613</v>
      </c>
      <c r="J19" s="90" t="s">
        <v>614</v>
      </c>
      <c r="K19" s="93" t="s">
        <v>42</v>
      </c>
      <c r="L19" s="92" t="s">
        <v>615</v>
      </c>
      <c r="M19" s="90" t="s">
        <v>618</v>
      </c>
      <c r="N19" s="93" t="s">
        <v>43</v>
      </c>
      <c r="O19" s="92" t="s">
        <v>619</v>
      </c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/>
      <c r="E20" s="107"/>
      <c r="F20" s="92"/>
      <c r="G20" s="100"/>
      <c r="H20" s="107"/>
      <c r="I20" s="101"/>
      <c r="J20" s="100"/>
      <c r="K20" s="107"/>
      <c r="L20" s="101"/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/>
      <c r="E21" s="87"/>
      <c r="F21" s="88"/>
      <c r="G21" s="86" t="s">
        <v>622</v>
      </c>
      <c r="H21" s="87" t="s">
        <v>13</v>
      </c>
      <c r="I21" s="88" t="s">
        <v>623</v>
      </c>
      <c r="J21" s="86"/>
      <c r="K21" s="87"/>
      <c r="L21" s="88"/>
      <c r="M21" s="86" t="s">
        <v>602</v>
      </c>
      <c r="N21" s="87"/>
      <c r="O21" s="88" t="s">
        <v>603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620</v>
      </c>
      <c r="E22" s="91" t="s">
        <v>12</v>
      </c>
      <c r="F22" s="92" t="s">
        <v>621</v>
      </c>
      <c r="G22" s="90" t="s">
        <v>622</v>
      </c>
      <c r="H22" s="91" t="s">
        <v>13</v>
      </c>
      <c r="I22" s="92" t="s">
        <v>623</v>
      </c>
      <c r="J22" s="90" t="s">
        <v>624</v>
      </c>
      <c r="K22" s="91" t="s">
        <v>42</v>
      </c>
      <c r="L22" s="92" t="s">
        <v>609</v>
      </c>
      <c r="M22" s="90" t="s">
        <v>625</v>
      </c>
      <c r="N22" s="91" t="s">
        <v>43</v>
      </c>
      <c r="O22" s="92" t="s">
        <v>626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90" t="s">
        <v>620</v>
      </c>
      <c r="E23" s="93" t="s">
        <v>12</v>
      </c>
      <c r="F23" s="92" t="s">
        <v>621</v>
      </c>
      <c r="G23" s="90" t="s">
        <v>622</v>
      </c>
      <c r="H23" s="93" t="s">
        <v>13</v>
      </c>
      <c r="I23" s="92" t="s">
        <v>623</v>
      </c>
      <c r="J23" s="90" t="s">
        <v>624</v>
      </c>
      <c r="K23" s="93" t="s">
        <v>42</v>
      </c>
      <c r="L23" s="92" t="s">
        <v>609</v>
      </c>
      <c r="M23" s="90" t="s">
        <v>625</v>
      </c>
      <c r="N23" s="93" t="s">
        <v>43</v>
      </c>
      <c r="O23" s="92" t="s">
        <v>626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90" t="s">
        <v>620</v>
      </c>
      <c r="E24" s="93" t="s">
        <v>12</v>
      </c>
      <c r="F24" s="92" t="s">
        <v>621</v>
      </c>
      <c r="G24" s="90" t="s">
        <v>622</v>
      </c>
      <c r="H24" s="93" t="s">
        <v>13</v>
      </c>
      <c r="I24" s="92" t="s">
        <v>623</v>
      </c>
      <c r="J24" s="90" t="s">
        <v>624</v>
      </c>
      <c r="K24" s="93" t="s">
        <v>42</v>
      </c>
      <c r="L24" s="92" t="s">
        <v>609</v>
      </c>
      <c r="M24" s="90" t="s">
        <v>625</v>
      </c>
      <c r="N24" s="93" t="s">
        <v>43</v>
      </c>
      <c r="O24" s="92" t="s">
        <v>626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/>
      <c r="E26" s="93"/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/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/>
      <c r="H30" s="87"/>
      <c r="I30" s="112"/>
      <c r="J30" s="90" t="s">
        <v>629</v>
      </c>
      <c r="K30" s="87" t="s">
        <v>43</v>
      </c>
      <c r="L30" s="92" t="s">
        <v>630</v>
      </c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 t="s">
        <v>627</v>
      </c>
      <c r="E31" s="91" t="s">
        <v>42</v>
      </c>
      <c r="F31" s="105" t="s">
        <v>611</v>
      </c>
      <c r="G31" s="111"/>
      <c r="H31" s="91"/>
      <c r="I31" s="112"/>
      <c r="J31" s="90" t="s">
        <v>629</v>
      </c>
      <c r="K31" s="91" t="s">
        <v>43</v>
      </c>
      <c r="L31" s="92" t="s">
        <v>630</v>
      </c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4" t="s">
        <v>627</v>
      </c>
      <c r="E32" s="93" t="s">
        <v>42</v>
      </c>
      <c r="F32" s="105" t="s">
        <v>611</v>
      </c>
      <c r="G32" s="111"/>
      <c r="H32" s="93"/>
      <c r="I32" s="112"/>
      <c r="J32" s="90" t="s">
        <v>629</v>
      </c>
      <c r="K32" s="93" t="s">
        <v>43</v>
      </c>
      <c r="L32" s="92" t="s">
        <v>630</v>
      </c>
      <c r="M32" s="111"/>
      <c r="N32" s="93"/>
      <c r="O32" s="11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4" t="s">
        <v>627</v>
      </c>
      <c r="E33" s="93" t="s">
        <v>42</v>
      </c>
      <c r="F33" s="105" t="s">
        <v>611</v>
      </c>
      <c r="G33" s="111"/>
      <c r="H33" s="93"/>
      <c r="I33" s="112"/>
      <c r="J33" s="90" t="s">
        <v>629</v>
      </c>
      <c r="K33" s="93" t="s">
        <v>43</v>
      </c>
      <c r="L33" s="92" t="s">
        <v>630</v>
      </c>
      <c r="M33" s="111"/>
      <c r="N33" s="93"/>
      <c r="O33" s="11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/>
      <c r="E35" s="93"/>
      <c r="F35" s="113"/>
      <c r="G35" s="90" t="s">
        <v>628</v>
      </c>
      <c r="H35" s="93" t="s">
        <v>42</v>
      </c>
      <c r="I35" s="92" t="s">
        <v>626</v>
      </c>
      <c r="J35" s="90" t="s">
        <v>631</v>
      </c>
      <c r="K35" s="93" t="s">
        <v>43</v>
      </c>
      <c r="L35" s="92" t="s">
        <v>607</v>
      </c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/>
      <c r="E36" s="93"/>
      <c r="F36" s="113"/>
      <c r="G36" s="90" t="s">
        <v>628</v>
      </c>
      <c r="H36" s="93" t="s">
        <v>42</v>
      </c>
      <c r="I36" s="92" t="s">
        <v>626</v>
      </c>
      <c r="J36" s="90" t="s">
        <v>631</v>
      </c>
      <c r="K36" s="93" t="s">
        <v>43</v>
      </c>
      <c r="L36" s="92" t="s">
        <v>607</v>
      </c>
      <c r="M36" s="111" t="s">
        <v>632</v>
      </c>
      <c r="N36" s="91" t="s">
        <v>12</v>
      </c>
      <c r="O36" s="112" t="s">
        <v>633</v>
      </c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90" t="s">
        <v>628</v>
      </c>
      <c r="H37" s="93" t="s">
        <v>42</v>
      </c>
      <c r="I37" s="92" t="s">
        <v>626</v>
      </c>
      <c r="J37" s="90" t="s">
        <v>631</v>
      </c>
      <c r="K37" s="93" t="s">
        <v>43</v>
      </c>
      <c r="L37" s="92" t="s">
        <v>607</v>
      </c>
      <c r="M37" s="111" t="s">
        <v>632</v>
      </c>
      <c r="N37" s="93" t="s">
        <v>12</v>
      </c>
      <c r="O37" s="112" t="s">
        <v>633</v>
      </c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/>
      <c r="H38" s="107"/>
      <c r="I38" s="112"/>
      <c r="J38" s="90" t="s">
        <v>631</v>
      </c>
      <c r="K38" s="107" t="s">
        <v>43</v>
      </c>
      <c r="L38" s="118" t="s">
        <v>607</v>
      </c>
      <c r="M38" s="111" t="s">
        <v>632</v>
      </c>
      <c r="N38" s="93" t="s">
        <v>12</v>
      </c>
      <c r="O38" s="112" t="s">
        <v>633</v>
      </c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 t="s">
        <v>634</v>
      </c>
      <c r="E39" s="87" t="s">
        <v>42</v>
      </c>
      <c r="F39" s="110" t="s">
        <v>635</v>
      </c>
      <c r="G39" s="109"/>
      <c r="H39" s="87"/>
      <c r="I39" s="110"/>
      <c r="J39" s="109"/>
      <c r="K39" s="87"/>
      <c r="L39" s="115"/>
      <c r="M39" s="109"/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 t="s">
        <v>634</v>
      </c>
      <c r="E40" s="91" t="s">
        <v>42</v>
      </c>
      <c r="F40" s="112" t="s">
        <v>635</v>
      </c>
      <c r="G40" s="111" t="s">
        <v>637</v>
      </c>
      <c r="H40" s="91" t="s">
        <v>43</v>
      </c>
      <c r="I40" s="112" t="s">
        <v>607</v>
      </c>
      <c r="J40" s="114" t="s">
        <v>638</v>
      </c>
      <c r="K40" s="91" t="s">
        <v>12</v>
      </c>
      <c r="L40" s="116" t="s">
        <v>597</v>
      </c>
      <c r="M40" s="111"/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111" t="s">
        <v>634</v>
      </c>
      <c r="E41" s="93" t="s">
        <v>42</v>
      </c>
      <c r="F41" s="112" t="s">
        <v>635</v>
      </c>
      <c r="G41" s="111" t="s">
        <v>637</v>
      </c>
      <c r="H41" s="93" t="s">
        <v>43</v>
      </c>
      <c r="I41" s="112" t="s">
        <v>607</v>
      </c>
      <c r="J41" s="114" t="s">
        <v>638</v>
      </c>
      <c r="K41" s="93" t="s">
        <v>12</v>
      </c>
      <c r="L41" s="116" t="s">
        <v>597</v>
      </c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111" t="s">
        <v>634</v>
      </c>
      <c r="E42" s="93" t="s">
        <v>42</v>
      </c>
      <c r="F42" s="112" t="s">
        <v>635</v>
      </c>
      <c r="G42" s="111" t="s">
        <v>637</v>
      </c>
      <c r="H42" s="93" t="s">
        <v>43</v>
      </c>
      <c r="I42" s="112" t="s">
        <v>607</v>
      </c>
      <c r="J42" s="114" t="s">
        <v>638</v>
      </c>
      <c r="K42" s="93" t="s">
        <v>12</v>
      </c>
      <c r="L42" s="116" t="s">
        <v>597</v>
      </c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/>
      <c r="E44" s="93"/>
      <c r="F44" s="113"/>
      <c r="G44" s="90"/>
      <c r="H44" s="93"/>
      <c r="I44" s="92"/>
      <c r="J44" s="90"/>
      <c r="K44" s="93"/>
      <c r="L44" s="92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636</v>
      </c>
      <c r="E45" s="93" t="s">
        <v>42</v>
      </c>
      <c r="F45" s="113" t="s">
        <v>597</v>
      </c>
      <c r="G45" s="90"/>
      <c r="H45" s="93"/>
      <c r="I45" s="92"/>
      <c r="J45" s="90" t="s">
        <v>639</v>
      </c>
      <c r="K45" s="93" t="s">
        <v>43</v>
      </c>
      <c r="L45" s="92" t="s">
        <v>633</v>
      </c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06" t="s">
        <v>636</v>
      </c>
      <c r="E46" s="93" t="s">
        <v>42</v>
      </c>
      <c r="F46" s="113" t="s">
        <v>597</v>
      </c>
      <c r="G46" s="106"/>
      <c r="H46" s="93"/>
      <c r="I46" s="112"/>
      <c r="J46" s="90" t="s">
        <v>639</v>
      </c>
      <c r="K46" s="93" t="s">
        <v>43</v>
      </c>
      <c r="L46" s="92" t="s">
        <v>633</v>
      </c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 t="s">
        <v>636</v>
      </c>
      <c r="E47" s="107" t="s">
        <v>42</v>
      </c>
      <c r="F47" s="118" t="s">
        <v>597</v>
      </c>
      <c r="G47" s="117"/>
      <c r="H47" s="107"/>
      <c r="I47" s="118"/>
      <c r="J47" s="117" t="s">
        <v>639</v>
      </c>
      <c r="K47" s="107" t="s">
        <v>43</v>
      </c>
      <c r="L47" s="118" t="s">
        <v>633</v>
      </c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2022-2023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8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30" t="s">
        <v>148</v>
      </c>
      <c r="B2" s="133">
        <v>1</v>
      </c>
      <c r="C2" s="139" t="s">
        <v>153</v>
      </c>
      <c r="D2" s="17" t="s">
        <v>154</v>
      </c>
      <c r="E2" s="17">
        <f>Ders_Programı!E3</f>
        <v>0</v>
      </c>
      <c r="F2" s="17">
        <f>Ders_Programı!H3</f>
        <v>0</v>
      </c>
      <c r="G2" s="17">
        <f>Ders_Programı!K3</f>
        <v>0</v>
      </c>
      <c r="H2" s="17">
        <f>Ders_Programı!N3</f>
        <v>0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>
        <f>Ders_Programı!D3</f>
        <v>0</v>
      </c>
      <c r="F3" s="17">
        <f>Ders_Programı!G3</f>
        <v>0</v>
      </c>
      <c r="G3" s="17">
        <f>Ders_Programı!J3</f>
        <v>0</v>
      </c>
      <c r="H3" s="17" t="str">
        <f>Ders_Programı!M3</f>
        <v>SOS401 Bitirme Projesi 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3">
        <v>2</v>
      </c>
      <c r="C4" s="140" t="s">
        <v>172</v>
      </c>
      <c r="D4" s="17" t="s">
        <v>175</v>
      </c>
      <c r="E4" s="17">
        <f>Ders_Programı!E4</f>
        <v>0</v>
      </c>
      <c r="F4" s="17" t="str">
        <f>Ders_Programı!H4</f>
        <v>F305</v>
      </c>
      <c r="G4" s="17" t="str">
        <f>Ders_Programı!K4</f>
        <v>D13</v>
      </c>
      <c r="H4" s="17" t="str">
        <f>Ders_Programı!N4</f>
        <v>F306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>
        <f>Ders_Programı!D4</f>
        <v>0</v>
      </c>
      <c r="F5" s="21" t="str">
        <f>Ders_Programı!G4</f>
        <v>SOS291 Sosyal Psikoloji</v>
      </c>
      <c r="G5" s="17" t="str">
        <f>Ders_Programı!J4</f>
        <v>SOS397 İlkçağ Felsefesi</v>
      </c>
      <c r="H5" s="17" t="str">
        <f>Ders_Programı!M4</f>
        <v>SOS497 Öğrenme Psikolojisi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3">
        <v>3</v>
      </c>
      <c r="C6" s="140" t="s">
        <v>182</v>
      </c>
      <c r="D6" s="17" t="s">
        <v>183</v>
      </c>
      <c r="E6" s="17">
        <f>Ders_Programı!E5</f>
        <v>0</v>
      </c>
      <c r="F6" s="17" t="str">
        <f>Ders_Programı!H5</f>
        <v>F305</v>
      </c>
      <c r="G6" s="17" t="str">
        <f>Ders_Programı!K5</f>
        <v>D13</v>
      </c>
      <c r="H6" s="17" t="str">
        <f>Ders_Programı!N5</f>
        <v>F306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>
        <f>Ders_Programı!D5</f>
        <v>0</v>
      </c>
      <c r="F7" s="21" t="str">
        <f>Ders_Programı!G5</f>
        <v>SOS291 Sosyal Psikoloji</v>
      </c>
      <c r="G7" s="17" t="str">
        <f>Ders_Programı!J5</f>
        <v>SOS397 İlkçağ Felsefesi</v>
      </c>
      <c r="H7" s="17" t="str">
        <f>Ders_Programı!M5</f>
        <v>SOS497 Öğrenme Psikolojisi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3">
        <v>4</v>
      </c>
      <c r="C8" s="140" t="s">
        <v>186</v>
      </c>
      <c r="D8" s="17" t="s">
        <v>187</v>
      </c>
      <c r="E8" s="17">
        <f>Ders_Programı!E6</f>
        <v>0</v>
      </c>
      <c r="F8" s="17" t="str">
        <f>Ders_Programı!H6</f>
        <v>F305</v>
      </c>
      <c r="G8" s="17" t="str">
        <f>Ders_Programı!K6</f>
        <v>D13</v>
      </c>
      <c r="H8" s="17" t="str">
        <f>Ders_Programı!N6</f>
        <v>F306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>
        <f>Ders_Programı!D6</f>
        <v>0</v>
      </c>
      <c r="F9" s="21" t="str">
        <f>Ders_Programı!G6</f>
        <v>SOS291 Sosyal Psikoloji</v>
      </c>
      <c r="G9" s="17" t="str">
        <f>Ders_Programı!J6</f>
        <v>SOS397 İlkçağ Felsefesi</v>
      </c>
      <c r="H9" s="17" t="str">
        <f>Ders_Programı!M6</f>
        <v>SOS497 Öğrenme Psikolojisi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3">
        <v>5</v>
      </c>
      <c r="C10" s="14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3">
        <v>6</v>
      </c>
      <c r="C12" s="140" t="s">
        <v>196</v>
      </c>
      <c r="D12" s="17" t="s">
        <v>197</v>
      </c>
      <c r="E12" s="17">
        <f>Ders_Programı!E8</f>
        <v>0</v>
      </c>
      <c r="F12" s="17" t="str">
        <f>Ders_Programı!H8</f>
        <v>F305</v>
      </c>
      <c r="G12" s="17">
        <f>Ders_Programı!K8</f>
        <v>0</v>
      </c>
      <c r="H12" s="17" t="str">
        <f>Ders_Programı!N8</f>
        <v>F306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>
        <f>Ders_Programı!D8</f>
        <v>0</v>
      </c>
      <c r="F13" s="17" t="str">
        <f>Ders_Programı!G8</f>
        <v>SOS201 Klasik Sosyoloji Teorileri I</v>
      </c>
      <c r="G13" s="21">
        <f>Ders_Programı!J8</f>
        <v>0</v>
      </c>
      <c r="H13" s="17" t="str">
        <f>Ders_Programı!M8</f>
        <v>SOS403 Çalışma Sosyolojisi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3">
        <v>7</v>
      </c>
      <c r="C14" s="140" t="s">
        <v>202</v>
      </c>
      <c r="D14" s="17" t="s">
        <v>203</v>
      </c>
      <c r="E14" s="17">
        <f>Ders_Programı!E9</f>
        <v>0</v>
      </c>
      <c r="F14" s="17" t="str">
        <f>Ders_Programı!H9</f>
        <v>F305</v>
      </c>
      <c r="G14" s="17">
        <f>Ders_Programı!K9</f>
        <v>0</v>
      </c>
      <c r="H14" s="17" t="str">
        <f>Ders_Programı!N9</f>
        <v>F306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>
        <f>Ders_Programı!D9</f>
        <v>0</v>
      </c>
      <c r="F15" s="17" t="str">
        <f>Ders_Programı!G9</f>
        <v>SOS201 Klasik Sosyoloji Teorileri I</v>
      </c>
      <c r="G15" s="21">
        <f>Ders_Programı!J9</f>
        <v>0</v>
      </c>
      <c r="H15" s="17" t="str">
        <f>Ders_Programı!M9</f>
        <v>SOS403 Çalışma Sosyolojisi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3">
        <v>8</v>
      </c>
      <c r="C16" s="140" t="s">
        <v>205</v>
      </c>
      <c r="D16" s="17" t="s">
        <v>206</v>
      </c>
      <c r="E16" s="17">
        <f>Ders_Programı!E10</f>
        <v>0</v>
      </c>
      <c r="F16" s="17" t="str">
        <f>Ders_Programı!H10</f>
        <v>F305</v>
      </c>
      <c r="G16" s="17">
        <f>Ders_Programı!K10</f>
        <v>0</v>
      </c>
      <c r="H16" s="17" t="str">
        <f>Ders_Programı!N10</f>
        <v>F306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 t="str">
        <f>Ders_Programı!G10</f>
        <v>SOS201 Klasik Sosyoloji Teorileri I</v>
      </c>
      <c r="G17" s="17">
        <f>Ders_Programı!J10</f>
        <v>0</v>
      </c>
      <c r="H17" s="17" t="str">
        <f>Ders_Programı!M10</f>
        <v>SOS403 Çalışma Sosyolojisi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3">
        <v>9</v>
      </c>
      <c r="C18" s="140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>
        <f>Ders_Programı!K11</f>
        <v>0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>
        <f>Ders_Programı!G11</f>
        <v>0</v>
      </c>
      <c r="G19" s="17">
        <f>Ders_Programı!J11</f>
        <v>0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28" t="s">
        <v>214</v>
      </c>
      <c r="B20" s="129">
        <v>1</v>
      </c>
      <c r="C20" s="143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>
        <f>Ders_Programı!N12</f>
        <v>0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str">
        <f>Ders_Programı!M12</f>
        <v>SOS401 Bitirme Projesi I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29">
        <v>2</v>
      </c>
      <c r="C22" s="143" t="s">
        <v>230</v>
      </c>
      <c r="D22" s="28" t="s">
        <v>231</v>
      </c>
      <c r="E22" s="28" t="str">
        <f>Ders_Programı!E13</f>
        <v>F305</v>
      </c>
      <c r="F22" s="28" t="str">
        <f>Ders_Programı!H13</f>
        <v>F306</v>
      </c>
      <c r="G22" s="28">
        <f>Ders_Programı!K13</f>
        <v>0</v>
      </c>
      <c r="H22" s="28" t="str">
        <f>Ders_Programı!N13</f>
        <v>D13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 t="str">
        <f>Ders_Programı!D13</f>
        <v>SOS103 Sosyal Antropoloji</v>
      </c>
      <c r="F23" s="30" t="str">
        <f>Ders_Programı!G13</f>
        <v>SOS221 Aile Sosyolojisi</v>
      </c>
      <c r="G23" s="28">
        <f>Ders_Programı!J13</f>
        <v>0</v>
      </c>
      <c r="H23" s="28" t="str">
        <f>Ders_Programı!M13</f>
        <v>SOS499 Aydınlanma Felsefesi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29">
        <v>3</v>
      </c>
      <c r="C24" s="143" t="s">
        <v>236</v>
      </c>
      <c r="D24" s="28" t="s">
        <v>237</v>
      </c>
      <c r="E24" s="28" t="str">
        <f>Ders_Programı!E14</f>
        <v>F305</v>
      </c>
      <c r="F24" s="28" t="str">
        <f>Ders_Programı!H14</f>
        <v>F306</v>
      </c>
      <c r="G24" s="28">
        <f>Ders_Programı!K14</f>
        <v>0</v>
      </c>
      <c r="H24" s="28" t="str">
        <f>Ders_Programı!N14</f>
        <v>D13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 t="str">
        <f>Ders_Programı!D14</f>
        <v>SOS103 Sosyal Antropoloji</v>
      </c>
      <c r="F25" s="30" t="str">
        <f>Ders_Programı!G14</f>
        <v>SOS221 Aile Sosyolojisi</v>
      </c>
      <c r="G25" s="28">
        <f>Ders_Programı!J14</f>
        <v>0</v>
      </c>
      <c r="H25" s="28" t="str">
        <f>Ders_Programı!M14</f>
        <v>SOS499 Aydınlanma Felsefesi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29">
        <v>4</v>
      </c>
      <c r="C26" s="143" t="s">
        <v>241</v>
      </c>
      <c r="D26" s="28" t="s">
        <v>242</v>
      </c>
      <c r="E26" s="28" t="str">
        <f>Ders_Programı!E15</f>
        <v>F305</v>
      </c>
      <c r="F26" s="28" t="str">
        <f>Ders_Programı!H15</f>
        <v>F306</v>
      </c>
      <c r="G26" s="28">
        <f>Ders_Programı!K15</f>
        <v>0</v>
      </c>
      <c r="H26" s="28" t="str">
        <f>Ders_Programı!N15</f>
        <v>D13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 t="str">
        <f>Ders_Programı!D15</f>
        <v>SOS103 Sosyal Antropoloji</v>
      </c>
      <c r="F27" s="30" t="str">
        <f>Ders_Programı!G15</f>
        <v>SOS221 Aile Sosyolojisi</v>
      </c>
      <c r="G27" s="28">
        <f>Ders_Programı!J15</f>
        <v>0</v>
      </c>
      <c r="H27" s="28" t="str">
        <f>Ders_Programı!M15</f>
        <v>SOS499 Aydınlanma Felsefesi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29">
        <v>5</v>
      </c>
      <c r="C28" s="143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29">
        <v>6</v>
      </c>
      <c r="C30" s="143" t="s">
        <v>250</v>
      </c>
      <c r="D30" s="28" t="s">
        <v>251</v>
      </c>
      <c r="E30" s="28">
        <f>Ders_Programı!E17</f>
        <v>0</v>
      </c>
      <c r="F30" s="28" t="str">
        <f>Ders_Programı!H17</f>
        <v>Lab1</v>
      </c>
      <c r="G30" s="28" t="str">
        <f>Ders_Programı!K17</f>
        <v>F305</v>
      </c>
      <c r="H30" s="28" t="str">
        <f>Ders_Programı!N17</f>
        <v>F306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>
        <f>Ders_Programı!D17</f>
        <v>0</v>
      </c>
      <c r="F31" s="28" t="str">
        <f>Ders_Programı!G17</f>
        <v>SOS207 Sosyal Bil. İstatistik I</v>
      </c>
      <c r="G31" s="30" t="str">
        <f>Ders_Programı!J17</f>
        <v>SOS305 Toplumsal tabakalaşma ve Sınıf</v>
      </c>
      <c r="H31" s="28" t="str">
        <f>Ders_Programı!M17</f>
        <v>SOS405 Toplumsal Cinsiyet Çalışmaları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29">
        <v>7</v>
      </c>
      <c r="C32" s="143" t="s">
        <v>256</v>
      </c>
      <c r="D32" s="28" t="s">
        <v>257</v>
      </c>
      <c r="E32" s="28">
        <f>Ders_Programı!E18</f>
        <v>0</v>
      </c>
      <c r="F32" s="28" t="str">
        <f>Ders_Programı!H18</f>
        <v>Lab1</v>
      </c>
      <c r="G32" s="28" t="str">
        <f>Ders_Programı!K18</f>
        <v>F305</v>
      </c>
      <c r="H32" s="28" t="str">
        <f>Ders_Programı!N18</f>
        <v>F306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>
        <f>Ders_Programı!D18</f>
        <v>0</v>
      </c>
      <c r="F33" s="28" t="str">
        <f>Ders_Programı!G18</f>
        <v>SOS207 Sosyal Bil. İstatistik I</v>
      </c>
      <c r="G33" s="30" t="str">
        <f>Ders_Programı!J18</f>
        <v>SOS305 Toplumsal tabakalaşma ve Sınıf</v>
      </c>
      <c r="H33" s="28" t="str">
        <f>Ders_Programı!M18</f>
        <v>SOS405 Toplumsal Cinsiyet Çalışmaları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29">
        <v>8</v>
      </c>
      <c r="C34" s="143" t="s">
        <v>260</v>
      </c>
      <c r="D34" s="28" t="s">
        <v>261</v>
      </c>
      <c r="E34" s="28">
        <f>Ders_Programı!E19</f>
        <v>0</v>
      </c>
      <c r="F34" s="28" t="str">
        <f>Ders_Programı!H19</f>
        <v>Lab1</v>
      </c>
      <c r="G34" s="28" t="str">
        <f>Ders_Programı!K19</f>
        <v>F305</v>
      </c>
      <c r="H34" s="28" t="str">
        <f>Ders_Programı!N19</f>
        <v>F306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>
        <f>Ders_Programı!D19</f>
        <v>0</v>
      </c>
      <c r="F35" s="28" t="str">
        <f>Ders_Programı!G19</f>
        <v>SOS207 Sosyal Bil. İstatistik I</v>
      </c>
      <c r="G35" s="28" t="str">
        <f>Ders_Programı!J19</f>
        <v>SOS305 Toplumsal tabakalaşma ve Sınıf</v>
      </c>
      <c r="H35" s="28" t="str">
        <f>Ders_Programı!M19</f>
        <v>SOS405 Toplumsal Cinsiyet Çalışmaları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29">
        <v>9</v>
      </c>
      <c r="C36" s="143" t="s">
        <v>265</v>
      </c>
      <c r="D36" s="28" t="s">
        <v>266</v>
      </c>
      <c r="E36" s="28">
        <f>Ders_Programı!E20</f>
        <v>0</v>
      </c>
      <c r="F36" s="28">
        <f>Ders_Programı!H20</f>
        <v>0</v>
      </c>
      <c r="G36" s="28">
        <f>Ders_Programı!K20</f>
        <v>0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>
        <f>Ders_Programı!D20</f>
        <v>0</v>
      </c>
      <c r="F37" s="28">
        <f>Ders_Programı!G20</f>
        <v>0</v>
      </c>
      <c r="G37" s="28">
        <f>Ders_Programı!J20</f>
        <v>0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31" t="s">
        <v>270</v>
      </c>
      <c r="B38" s="132">
        <v>1</v>
      </c>
      <c r="C38" s="141" t="s">
        <v>282</v>
      </c>
      <c r="D38" s="36" t="s">
        <v>283</v>
      </c>
      <c r="E38" s="36">
        <f>Ders_Programı!E21</f>
        <v>0</v>
      </c>
      <c r="F38" s="36" t="str">
        <f>Ders_Programı!H21</f>
        <v>D14</v>
      </c>
      <c r="G38" s="36">
        <f>Ders_Programı!K21</f>
        <v>0</v>
      </c>
      <c r="H38" s="36">
        <f>Ders_Programı!N21</f>
        <v>0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>
        <f>Ders_Programı!D21</f>
        <v>0</v>
      </c>
      <c r="F39" s="36" t="str">
        <f>Ders_Programı!G21</f>
        <v>YDİ213 İleri İngilizce I</v>
      </c>
      <c r="G39" s="36">
        <f>Ders_Programı!J21</f>
        <v>0</v>
      </c>
      <c r="H39" s="36" t="str">
        <f>Ders_Programı!M21</f>
        <v>SOS401 Bitirme Projesi I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2">
        <v>2</v>
      </c>
      <c r="C40" s="141" t="s">
        <v>305</v>
      </c>
      <c r="D40" s="36" t="s">
        <v>306</v>
      </c>
      <c r="E40" s="36" t="str">
        <f>Ders_Programı!E22</f>
        <v>D13</v>
      </c>
      <c r="F40" s="36" t="str">
        <f>Ders_Programı!H22</f>
        <v>D14</v>
      </c>
      <c r="G40" s="36" t="str">
        <f>Ders_Programı!K22</f>
        <v>F305</v>
      </c>
      <c r="H40" s="36" t="str">
        <f>Ders_Programı!N22</f>
        <v>F306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YDİ113 Yabancı Dil I</v>
      </c>
      <c r="F41" s="40" t="str">
        <f>Ders_Programı!G22</f>
        <v>YDİ213 İleri İngilizce I</v>
      </c>
      <c r="G41" s="36" t="str">
        <f>Ders_Programı!J22</f>
        <v>SOS303 Araştırma Yöntem ve Teknikleri I</v>
      </c>
      <c r="H41" s="36" t="str">
        <f>Ders_Programı!M22</f>
        <v>SOS421 Yoksulluk Sosyolojisi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2">
        <v>3</v>
      </c>
      <c r="C42" s="141" t="s">
        <v>313</v>
      </c>
      <c r="D42" s="36" t="s">
        <v>314</v>
      </c>
      <c r="E42" s="36" t="str">
        <f>Ders_Programı!E23</f>
        <v>D13</v>
      </c>
      <c r="F42" s="36" t="str">
        <f>Ders_Programı!H23</f>
        <v>D14</v>
      </c>
      <c r="G42" s="36" t="str">
        <f>Ders_Programı!K23</f>
        <v>F305</v>
      </c>
      <c r="H42" s="36" t="str">
        <f>Ders_Programı!N23</f>
        <v>F306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YDİ113 Yabancı Dil I</v>
      </c>
      <c r="F43" s="40" t="str">
        <f>Ders_Programı!G23</f>
        <v>YDİ213 İleri İngilizce I</v>
      </c>
      <c r="G43" s="36" t="str">
        <f>Ders_Programı!J23</f>
        <v>SOS303 Araştırma Yöntem ve Teknikleri I</v>
      </c>
      <c r="H43" s="36" t="str">
        <f>Ders_Programı!M23</f>
        <v>SOS421 Yoksulluk Sosyolojisi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2">
        <v>4</v>
      </c>
      <c r="C44" s="141" t="s">
        <v>317</v>
      </c>
      <c r="D44" s="36" t="s">
        <v>318</v>
      </c>
      <c r="E44" s="36" t="str">
        <f>Ders_Programı!E24</f>
        <v>D13</v>
      </c>
      <c r="F44" s="36" t="str">
        <f>Ders_Programı!H24</f>
        <v>D14</v>
      </c>
      <c r="G44" s="36" t="str">
        <f>Ders_Programı!K24</f>
        <v>F305</v>
      </c>
      <c r="H44" s="36" t="str">
        <f>Ders_Programı!N24</f>
        <v>F306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YDİ113 Yabancı Dil I</v>
      </c>
      <c r="F45" s="40" t="str">
        <f>Ders_Programı!G24</f>
        <v>YDİ213 İleri İngilizce I</v>
      </c>
      <c r="G45" s="36" t="str">
        <f>Ders_Programı!J24</f>
        <v>SOS303 Araştırma Yöntem ve Teknikleri I</v>
      </c>
      <c r="H45" s="36" t="str">
        <f>Ders_Programı!M24</f>
        <v>SOS421 Yoksulluk Sosyolojisi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2">
        <v>5</v>
      </c>
      <c r="C46" s="141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2">
        <v>6</v>
      </c>
      <c r="C48" s="141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>
        <f>Ders_Programı!D26</f>
        <v>0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2">
        <v>7</v>
      </c>
      <c r="C50" s="141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>
        <f>Ders_Programı!D27</f>
        <v>0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2">
        <v>8</v>
      </c>
      <c r="C52" s="141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2">
        <v>9</v>
      </c>
      <c r="C54" s="141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44" t="s">
        <v>346</v>
      </c>
      <c r="B56" s="134">
        <v>1</v>
      </c>
      <c r="C56" s="142" t="s">
        <v>351</v>
      </c>
      <c r="D56" s="42" t="s">
        <v>353</v>
      </c>
      <c r="E56" s="42">
        <f>Ders_Programı!E30</f>
        <v>0</v>
      </c>
      <c r="F56" s="42">
        <f>Ders_Programı!H30</f>
        <v>0</v>
      </c>
      <c r="G56" s="42" t="str">
        <f>Ders_Programı!K30</f>
        <v>F306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>
        <f>Ders_Programı!G30</f>
        <v>0</v>
      </c>
      <c r="G57" s="42" t="str">
        <f>Ders_Programı!J30</f>
        <v>SOS395 Klasik Mantık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4">
        <v>2</v>
      </c>
      <c r="C58" s="142" t="s">
        <v>362</v>
      </c>
      <c r="D58" s="42" t="s">
        <v>363</v>
      </c>
      <c r="E58" s="42" t="str">
        <f>Ders_Programı!E31</f>
        <v>F305</v>
      </c>
      <c r="F58" s="42">
        <f>Ders_Programı!H31</f>
        <v>0</v>
      </c>
      <c r="G58" s="42" t="str">
        <f>Ders_Programı!K31</f>
        <v>F306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 t="str">
        <f>Ders_Programı!D31</f>
        <v>SOS101 Sosyolojiye Giriş I</v>
      </c>
      <c r="F59" s="45">
        <f>Ders_Programı!G31</f>
        <v>0</v>
      </c>
      <c r="G59" s="42" t="str">
        <f>Ders_Programı!J31</f>
        <v>SOS395 Klasik Mantık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4">
        <v>3</v>
      </c>
      <c r="C60" s="142" t="s">
        <v>370</v>
      </c>
      <c r="D60" s="42" t="s">
        <v>371</v>
      </c>
      <c r="E60" s="42" t="str">
        <f>Ders_Programı!E32</f>
        <v>F305</v>
      </c>
      <c r="F60" s="42">
        <f>Ders_Programı!H32</f>
        <v>0</v>
      </c>
      <c r="G60" s="42" t="str">
        <f>Ders_Programı!K32</f>
        <v>F306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 t="str">
        <f>Ders_Programı!D32</f>
        <v>SOS101 Sosyolojiye Giriş I</v>
      </c>
      <c r="F61" s="45">
        <f>Ders_Programı!G32</f>
        <v>0</v>
      </c>
      <c r="G61" s="42" t="str">
        <f>Ders_Programı!J32</f>
        <v>SOS395 Klasik Mantık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4">
        <v>4</v>
      </c>
      <c r="C62" s="142" t="s">
        <v>373</v>
      </c>
      <c r="D62" s="42" t="s">
        <v>374</v>
      </c>
      <c r="E62" s="42" t="str">
        <f>Ders_Programı!E33</f>
        <v>F305</v>
      </c>
      <c r="F62" s="42">
        <f>Ders_Programı!H33</f>
        <v>0</v>
      </c>
      <c r="G62" s="42" t="str">
        <f>Ders_Programı!K33</f>
        <v>F306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 t="str">
        <f>Ders_Programı!D33</f>
        <v>SOS101 Sosyolojiye Giriş I</v>
      </c>
      <c r="F63" s="45">
        <f>Ders_Programı!G33</f>
        <v>0</v>
      </c>
      <c r="G63" s="42" t="str">
        <f>Ders_Programı!J33</f>
        <v>SOS395 Klasik Mantık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4">
        <v>5</v>
      </c>
      <c r="C64" s="14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4">
        <v>6</v>
      </c>
      <c r="C66" s="142" t="s">
        <v>386</v>
      </c>
      <c r="D66" s="42" t="s">
        <v>387</v>
      </c>
      <c r="E66" s="42">
        <f>Ders_Programı!E35</f>
        <v>0</v>
      </c>
      <c r="F66" s="42" t="str">
        <f>Ders_Programı!H35</f>
        <v>F305</v>
      </c>
      <c r="G66" s="42" t="str">
        <f>Ders_Programı!K35</f>
        <v>F306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SOS205 Türkiye'de Sosyoloji I</v>
      </c>
      <c r="G67" s="45" t="str">
        <f>Ders_Programı!J35</f>
        <v>SOS323 Sosyal Politika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4">
        <v>7</v>
      </c>
      <c r="C68" s="142" t="s">
        <v>397</v>
      </c>
      <c r="D68" s="42" t="s">
        <v>398</v>
      </c>
      <c r="E68" s="42">
        <f>Ders_Programı!E36</f>
        <v>0</v>
      </c>
      <c r="F68" s="42" t="str">
        <f>Ders_Programı!H36</f>
        <v>F305</v>
      </c>
      <c r="G68" s="42" t="str">
        <f>Ders_Programı!K36</f>
        <v>F306</v>
      </c>
      <c r="H68" s="42" t="str">
        <f>Ders_Programı!N36</f>
        <v>D13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SOS205 Türkiye'de Sosyoloji I</v>
      </c>
      <c r="G69" s="45" t="str">
        <f>Ders_Programı!J36</f>
        <v>SOS323 Sosyal Politika</v>
      </c>
      <c r="H69" s="42" t="str">
        <f>Ders_Programı!M36</f>
        <v>SOS423 Sağlık Sosyolojisi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4">
        <v>8</v>
      </c>
      <c r="C70" s="142" t="s">
        <v>402</v>
      </c>
      <c r="D70" s="42" t="s">
        <v>403</v>
      </c>
      <c r="E70" s="42">
        <f>Ders_Programı!E37</f>
        <v>0</v>
      </c>
      <c r="F70" s="42" t="str">
        <f>Ders_Programı!H37</f>
        <v>F305</v>
      </c>
      <c r="G70" s="42" t="str">
        <f>Ders_Programı!K37</f>
        <v>F306</v>
      </c>
      <c r="H70" s="42" t="str">
        <f>Ders_Programı!N37</f>
        <v>D13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 t="str">
        <f>Ders_Programı!G37</f>
        <v>SOS205 Türkiye'de Sosyoloji I</v>
      </c>
      <c r="G71" s="42" t="str">
        <f>Ders_Programı!J37</f>
        <v>SOS323 Sosyal Politika</v>
      </c>
      <c r="H71" s="42" t="str">
        <f>Ders_Programı!M37</f>
        <v>SOS423 Sağlık Sosyolojisi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4">
        <v>9</v>
      </c>
      <c r="C72" s="142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 t="str">
        <f>Ders_Programı!K38</f>
        <v>F306</v>
      </c>
      <c r="H72" s="42" t="str">
        <f>Ders_Programı!N38</f>
        <v>D13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>
        <f>Ders_Programı!G38</f>
        <v>0</v>
      </c>
      <c r="G73" s="42" t="str">
        <f>Ders_Programı!J38</f>
        <v>SOS323 Sosyal Politika</v>
      </c>
      <c r="H73" s="42" t="str">
        <f>Ders_Programı!M38</f>
        <v>SOS423 Sağlık Sosyolojisi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36" t="s">
        <v>412</v>
      </c>
      <c r="B74" s="135">
        <v>1</v>
      </c>
      <c r="C74" s="137" t="s">
        <v>418</v>
      </c>
      <c r="D74" s="47" t="s">
        <v>421</v>
      </c>
      <c r="E74" s="47" t="str">
        <f>Ders_Programı!E39</f>
        <v>F305</v>
      </c>
      <c r="F74" s="47">
        <f>Ders_Programı!H39</f>
        <v>0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 t="str">
        <f>Ders_Programı!D39</f>
        <v>SOS191 Psikolojiye Giriş</v>
      </c>
      <c r="F75" s="47">
        <f>Ders_Programı!G39</f>
        <v>0</v>
      </c>
      <c r="G75" s="47">
        <f>Ders_Programı!J39</f>
        <v>0</v>
      </c>
      <c r="H75" s="47">
        <f>Ders_Programı!M39</f>
        <v>0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35">
        <v>2</v>
      </c>
      <c r="C76" s="137" t="s">
        <v>427</v>
      </c>
      <c r="D76" s="47" t="s">
        <v>428</v>
      </c>
      <c r="E76" s="47" t="str">
        <f>Ders_Programı!E40</f>
        <v>F305</v>
      </c>
      <c r="F76" s="47" t="str">
        <f>Ders_Programı!H40</f>
        <v>F306</v>
      </c>
      <c r="G76" s="47" t="str">
        <f>Ders_Programı!K40</f>
        <v>D13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 t="str">
        <f>Ders_Programı!D40</f>
        <v>SOS191 Psikolojiye Giriş</v>
      </c>
      <c r="F77" s="49" t="str">
        <f>Ders_Programı!G40</f>
        <v>SOS223 Eğitim Sosyolojisi</v>
      </c>
      <c r="G77" s="47" t="str">
        <f>Ders_Programı!J40</f>
        <v>SOS325 Gençlik Sosyolojisi</v>
      </c>
      <c r="H77" s="47">
        <f>Ders_Programı!M40</f>
        <v>0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35">
        <v>3</v>
      </c>
      <c r="C78" s="137" t="s">
        <v>432</v>
      </c>
      <c r="D78" s="47" t="s">
        <v>433</v>
      </c>
      <c r="E78" s="47" t="str">
        <f>Ders_Programı!E41</f>
        <v>F305</v>
      </c>
      <c r="F78" s="47" t="str">
        <f>Ders_Programı!H41</f>
        <v>F306</v>
      </c>
      <c r="G78" s="47" t="str">
        <f>Ders_Programı!K41</f>
        <v>D13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 t="str">
        <f>Ders_Programı!D41</f>
        <v>SOS191 Psikolojiye Giriş</v>
      </c>
      <c r="F79" s="49" t="str">
        <f>Ders_Programı!G41</f>
        <v>SOS223 Eğitim Sosyolojisi</v>
      </c>
      <c r="G79" s="47" t="str">
        <f>Ders_Programı!J41</f>
        <v>SOS325 Gençlik Sosyolojisi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35">
        <v>4</v>
      </c>
      <c r="C80" s="137" t="s">
        <v>437</v>
      </c>
      <c r="D80" s="47" t="s">
        <v>438</v>
      </c>
      <c r="E80" s="47" t="str">
        <f>Ders_Programı!E42</f>
        <v>F305</v>
      </c>
      <c r="F80" s="47" t="str">
        <f>Ders_Programı!H42</f>
        <v>F306</v>
      </c>
      <c r="G80" s="47" t="str">
        <f>Ders_Programı!K42</f>
        <v>D13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 t="str">
        <f>Ders_Programı!D42</f>
        <v>SOS191 Psikolojiye Giriş</v>
      </c>
      <c r="F81" s="49" t="str">
        <f>Ders_Programı!G42</f>
        <v>SOS223 Eğitim Sosyolojisi</v>
      </c>
      <c r="G81" s="47" t="str">
        <f>Ders_Programı!J42</f>
        <v>SOS325 Gençlik Sosyolojisi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35">
        <v>5</v>
      </c>
      <c r="C82" s="137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35">
        <v>6</v>
      </c>
      <c r="C84" s="137" t="s">
        <v>446</v>
      </c>
      <c r="D84" s="47" t="s">
        <v>447</v>
      </c>
      <c r="E84" s="47">
        <f>Ders_Programı!E44</f>
        <v>0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>
        <f>Ders_Programı!D44</f>
        <v>0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35">
        <v>7</v>
      </c>
      <c r="C86" s="137" t="s">
        <v>452</v>
      </c>
      <c r="D86" s="47" t="s">
        <v>453</v>
      </c>
      <c r="E86" s="47" t="str">
        <f>Ders_Programı!E45</f>
        <v>F305</v>
      </c>
      <c r="F86" s="47">
        <f>Ders_Programı!H45</f>
        <v>0</v>
      </c>
      <c r="G86" s="47" t="str">
        <f>Ders_Programı!K45</f>
        <v>F306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SOS107 Akadmeik Yazım</v>
      </c>
      <c r="F87" s="49">
        <f>Ders_Programı!G45</f>
        <v>0</v>
      </c>
      <c r="G87" s="49" t="str">
        <f>Ders_Programı!J45</f>
        <v>SOS301 Çağdaş Sosyoloji Teorileri I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35">
        <v>8</v>
      </c>
      <c r="C88" s="137" t="s">
        <v>455</v>
      </c>
      <c r="D88" s="47" t="s">
        <v>456</v>
      </c>
      <c r="E88" s="47" t="str">
        <f>Ders_Programı!E46</f>
        <v>F305</v>
      </c>
      <c r="F88" s="47">
        <f>Ders_Programı!H46</f>
        <v>0</v>
      </c>
      <c r="G88" s="47" t="str">
        <f>Ders_Programı!K46</f>
        <v>F306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SOS107 Akadmeik Yazım</v>
      </c>
      <c r="F89" s="47">
        <f>Ders_Programı!G46</f>
        <v>0</v>
      </c>
      <c r="G89" s="47" t="str">
        <f>Ders_Programı!J46</f>
        <v>SOS301 Çağdaş Sosyoloji Teorileri I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35">
        <v>9</v>
      </c>
      <c r="C90" s="137" t="s">
        <v>462</v>
      </c>
      <c r="D90" s="47" t="s">
        <v>463</v>
      </c>
      <c r="E90" s="47" t="str">
        <f>Ders_Programı!E47</f>
        <v>F305</v>
      </c>
      <c r="F90" s="47">
        <f>Ders_Programı!H47</f>
        <v>0</v>
      </c>
      <c r="G90" s="47" t="str">
        <f>Ders_Programı!K47</f>
        <v>F306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 t="str">
        <f>Ders_Programı!D47</f>
        <v>SOS107 Akadmeik Yazım</v>
      </c>
      <c r="F91" s="47">
        <f>Ders_Programı!G47</f>
        <v>0</v>
      </c>
      <c r="G91" s="47" t="str">
        <f>Ders_Programı!J47</f>
        <v>SOS301 Çağdaş Sosyoloji Teorileri I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2018-12-06T12:00:10Z</cp:lastPrinted>
  <dcterms:created xsi:type="dcterms:W3CDTF">2015-01-20T08:56:56Z</dcterms:created>
  <dcterms:modified xsi:type="dcterms:W3CDTF">2025-09-05T11:16:05Z</dcterms:modified>
</cp:coreProperties>
</file>